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drawings/drawing19.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8800" windowHeight="13125" tabRatio="906"/>
  </bookViews>
  <sheets>
    <sheet name="Carátula" sheetId="14" r:id="rId1"/>
    <sheet name="Instrucciones " sheetId="17" state="hidden" r:id="rId2"/>
    <sheet name="Ppto P1" sheetId="5" r:id="rId3"/>
    <sheet name="Ppto P2" sheetId="20" r:id="rId4"/>
    <sheet name="Ppto P3" sheetId="21" r:id="rId5"/>
    <sheet name="Ppto P4" sheetId="22" r:id="rId6"/>
    <sheet name="Ppto P5" sheetId="23" r:id="rId7"/>
    <sheet name="Ppto P6" sheetId="24" r:id="rId8"/>
    <sheet name="Ppto P7" sheetId="25" r:id="rId9"/>
    <sheet name="Ppto P8" sheetId="26" r:id="rId10"/>
    <sheet name="Ppto P9" sheetId="27" r:id="rId11"/>
    <sheet name="Ppto P10" sheetId="28" r:id="rId12"/>
    <sheet name="Ppto P11" sheetId="29" r:id="rId13"/>
    <sheet name="Ppto P12" sheetId="30" r:id="rId14"/>
    <sheet name="APORTE IE" sheetId="11" r:id="rId15"/>
    <sheet name="Resumen Ppto Solic por Partidas" sheetId="9" r:id="rId16"/>
    <sheet name="Resumen Ppto Solicitado Prod" sheetId="10" r:id="rId17"/>
    <sheet name="Resumen Presupuesto" sheetId="3" r:id="rId18"/>
    <sheet name="Hoja1" sheetId="18" state="hidden" r:id="rId19"/>
  </sheets>
  <externalReferences>
    <externalReference r:id="rId20"/>
  </externalReferences>
  <definedNames>
    <definedName name="_xlnm.Print_Area" localSheetId="14">'APORTE IE'!$A$1:$J$37</definedName>
    <definedName name="_xlnm.Print_Area" localSheetId="0">Carátula!$A$1:$K$39</definedName>
    <definedName name="_xlnm.Print_Area" localSheetId="1">'Instrucciones '!$A$1:$H$29</definedName>
    <definedName name="_xlnm.Print_Area" localSheetId="2">'Ppto P1'!$A$1:$L$122</definedName>
    <definedName name="_xlnm.Print_Area" localSheetId="11">'Ppto P10'!$A$1:$L$122</definedName>
    <definedName name="_xlnm.Print_Area" localSheetId="12">'Ppto P11'!$A$1:$L$122</definedName>
    <definedName name="_xlnm.Print_Area" localSheetId="13">'Ppto P12'!$A$1:$L$122</definedName>
    <definedName name="_xlnm.Print_Area" localSheetId="3">'Ppto P2'!$A$1:$L$122</definedName>
    <definedName name="_xlnm.Print_Area" localSheetId="4">'Ppto P3'!$A$1:$L$122</definedName>
    <definedName name="_xlnm.Print_Area" localSheetId="5">'Ppto P4'!$A$1:$L$122</definedName>
    <definedName name="_xlnm.Print_Area" localSheetId="6">'Ppto P5'!$A$1:$L$122</definedName>
    <definedName name="_xlnm.Print_Area" localSheetId="7">'Ppto P6'!$A$1:$L$122</definedName>
    <definedName name="_xlnm.Print_Area" localSheetId="8">'Ppto P7'!$A$1:$L$122</definedName>
    <definedName name="_xlnm.Print_Area" localSheetId="9">'Ppto P8'!$A$1:$L$122</definedName>
    <definedName name="_xlnm.Print_Area" localSheetId="10">'Ppto P9'!$A$1:$L$122</definedName>
    <definedName name="_xlnm.Print_Area" localSheetId="15">'Resumen Ppto Solic por Partidas'!$B$1:$G$82</definedName>
    <definedName name="_xlnm.Print_Area" localSheetId="16">'Resumen Ppto Solicitado Prod'!$A$1:$F$83</definedName>
    <definedName name="_xlnm.Print_Area" localSheetId="17">'Resumen Presupuesto'!$A$1:$F$20</definedName>
    <definedName name="Partidas">[1]Partidas!$B$3:$B$10</definedName>
  </definedNames>
  <calcPr calcId="145621"/>
</workbook>
</file>

<file path=xl/calcChain.xml><?xml version="1.0" encoding="utf-8"?>
<calcChain xmlns="http://schemas.openxmlformats.org/spreadsheetml/2006/main">
  <c r="G12" i="11" l="1"/>
  <c r="G13" i="11"/>
  <c r="G14" i="11"/>
  <c r="G15" i="11"/>
  <c r="G16" i="11"/>
  <c r="G17" i="11"/>
  <c r="G18" i="11"/>
  <c r="G19" i="11"/>
  <c r="G20" i="11"/>
  <c r="G21" i="11"/>
  <c r="G22" i="11"/>
  <c r="G23" i="11"/>
  <c r="G24" i="11"/>
  <c r="G25" i="11"/>
  <c r="G11" i="11"/>
  <c r="I17" i="5"/>
  <c r="I31" i="5"/>
  <c r="I32" i="5"/>
  <c r="M14" i="5" l="1"/>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4" i="27"/>
  <c r="M15" i="26"/>
  <c r="M16" i="26"/>
  <c r="M17" i="26"/>
  <c r="M18" i="26"/>
  <c r="M19" i="26"/>
  <c r="M20" i="26"/>
  <c r="M21" i="26"/>
  <c r="M22" i="26"/>
  <c r="M23" i="26"/>
  <c r="M24" i="26"/>
  <c r="M25" i="26"/>
  <c r="M26" i="26"/>
  <c r="M27" i="26"/>
  <c r="M28" i="26"/>
  <c r="M29" i="26"/>
  <c r="M30" i="26"/>
  <c r="M31" i="26"/>
  <c r="M32" i="26"/>
  <c r="M33" i="26"/>
  <c r="M34" i="26"/>
  <c r="M35" i="26"/>
  <c r="M36" i="26"/>
  <c r="M37" i="26"/>
  <c r="M38" i="26"/>
  <c r="M39" i="26"/>
  <c r="M40" i="26"/>
  <c r="M41" i="26"/>
  <c r="M42" i="26"/>
  <c r="M43" i="26"/>
  <c r="M44" i="26"/>
  <c r="M45" i="26"/>
  <c r="M46" i="26"/>
  <c r="M47" i="26"/>
  <c r="M48" i="26"/>
  <c r="M49" i="26"/>
  <c r="M50" i="26"/>
  <c r="M51" i="26"/>
  <c r="M52" i="26"/>
  <c r="M53" i="26"/>
  <c r="M54" i="26"/>
  <c r="M55" i="26"/>
  <c r="M56" i="26"/>
  <c r="M57" i="26"/>
  <c r="M58" i="26"/>
  <c r="M59" i="26"/>
  <c r="M60" i="26"/>
  <c r="M61" i="26"/>
  <c r="M62" i="26"/>
  <c r="M63" i="26"/>
  <c r="M64" i="26"/>
  <c r="M65" i="26"/>
  <c r="M66" i="26"/>
  <c r="M67" i="26"/>
  <c r="M68" i="26"/>
  <c r="M69" i="26"/>
  <c r="M70" i="26"/>
  <c r="M71" i="26"/>
  <c r="M72" i="26"/>
  <c r="M73" i="26"/>
  <c r="M74" i="26"/>
  <c r="M75" i="26"/>
  <c r="M76" i="26"/>
  <c r="M77" i="26"/>
  <c r="M78" i="26"/>
  <c r="M79" i="26"/>
  <c r="M80" i="26"/>
  <c r="M81" i="26"/>
  <c r="M82" i="26"/>
  <c r="M83" i="26"/>
  <c r="M84" i="26"/>
  <c r="M85" i="26"/>
  <c r="M86" i="26"/>
  <c r="M87" i="26"/>
  <c r="M88" i="26"/>
  <c r="M89" i="26"/>
  <c r="M90" i="26"/>
  <c r="M91" i="26"/>
  <c r="M92" i="26"/>
  <c r="M93" i="26"/>
  <c r="M94" i="26"/>
  <c r="M95" i="26"/>
  <c r="M96" i="26"/>
  <c r="M97" i="26"/>
  <c r="M98" i="26"/>
  <c r="M99" i="26"/>
  <c r="M100" i="26"/>
  <c r="M101" i="26"/>
  <c r="M102" i="26"/>
  <c r="M103" i="26"/>
  <c r="M104" i="26"/>
  <c r="M105" i="26"/>
  <c r="M106" i="26"/>
  <c r="M107" i="26"/>
  <c r="M108" i="26"/>
  <c r="M109" i="26"/>
  <c r="M110" i="26"/>
  <c r="M111" i="26"/>
  <c r="M112" i="26"/>
  <c r="M113" i="26"/>
  <c r="M114" i="26"/>
  <c r="M115" i="26"/>
  <c r="M116" i="26"/>
  <c r="M117" i="26"/>
  <c r="M118" i="26"/>
  <c r="M119" i="26"/>
  <c r="M120" i="26"/>
  <c r="M14" i="26"/>
  <c r="M15" i="25"/>
  <c r="M16" i="25"/>
  <c r="M17" i="25"/>
  <c r="M18" i="25"/>
  <c r="M19" i="25"/>
  <c r="M20" i="25"/>
  <c r="M21" i="25"/>
  <c r="M22" i="25"/>
  <c r="M23" i="25"/>
  <c r="M24" i="25"/>
  <c r="M25" i="25"/>
  <c r="M26" i="25"/>
  <c r="M27" i="25"/>
  <c r="M28" i="25"/>
  <c r="M29" i="25"/>
  <c r="M30" i="25"/>
  <c r="M31" i="25"/>
  <c r="M32" i="25"/>
  <c r="M33" i="25"/>
  <c r="M34" i="25"/>
  <c r="M35" i="25"/>
  <c r="M36" i="25"/>
  <c r="M37" i="25"/>
  <c r="M38" i="25"/>
  <c r="M39" i="25"/>
  <c r="M40" i="25"/>
  <c r="M41" i="25"/>
  <c r="M42" i="25"/>
  <c r="M43" i="25"/>
  <c r="M44" i="25"/>
  <c r="M45" i="25"/>
  <c r="M46" i="25"/>
  <c r="M47" i="25"/>
  <c r="M48" i="25"/>
  <c r="M49" i="25"/>
  <c r="M50" i="25"/>
  <c r="M51" i="25"/>
  <c r="M52" i="25"/>
  <c r="M53" i="25"/>
  <c r="M54" i="25"/>
  <c r="M55" i="25"/>
  <c r="M56" i="25"/>
  <c r="M57" i="25"/>
  <c r="M58" i="25"/>
  <c r="M59" i="25"/>
  <c r="M60" i="25"/>
  <c r="M61" i="25"/>
  <c r="M62" i="25"/>
  <c r="M63" i="25"/>
  <c r="M64" i="25"/>
  <c r="M65" i="25"/>
  <c r="M66" i="25"/>
  <c r="M67" i="25"/>
  <c r="M68" i="25"/>
  <c r="M69" i="25"/>
  <c r="M70" i="25"/>
  <c r="M71" i="25"/>
  <c r="M72" i="25"/>
  <c r="M73" i="25"/>
  <c r="M74" i="25"/>
  <c r="M75" i="25"/>
  <c r="M76" i="25"/>
  <c r="M77" i="25"/>
  <c r="M78" i="25"/>
  <c r="M79" i="25"/>
  <c r="M80" i="25"/>
  <c r="M81" i="25"/>
  <c r="M82" i="25"/>
  <c r="M83" i="25"/>
  <c r="M84" i="25"/>
  <c r="M85" i="25"/>
  <c r="M86" i="25"/>
  <c r="M87" i="25"/>
  <c r="M88" i="25"/>
  <c r="M89" i="25"/>
  <c r="M90" i="25"/>
  <c r="M91" i="25"/>
  <c r="M92" i="25"/>
  <c r="M93" i="25"/>
  <c r="M94" i="25"/>
  <c r="M95" i="25"/>
  <c r="M96" i="25"/>
  <c r="M97" i="25"/>
  <c r="M98" i="25"/>
  <c r="M99" i="25"/>
  <c r="M100" i="25"/>
  <c r="M101" i="25"/>
  <c r="M102" i="25"/>
  <c r="M103" i="25"/>
  <c r="M104" i="25"/>
  <c r="M105" i="25"/>
  <c r="M106" i="25"/>
  <c r="M107" i="25"/>
  <c r="M108" i="25"/>
  <c r="M109" i="25"/>
  <c r="M110" i="25"/>
  <c r="M111" i="25"/>
  <c r="M112" i="25"/>
  <c r="M113" i="25"/>
  <c r="M114" i="25"/>
  <c r="M115" i="25"/>
  <c r="M116" i="25"/>
  <c r="M117" i="25"/>
  <c r="M118" i="25"/>
  <c r="M119" i="25"/>
  <c r="M120" i="25"/>
  <c r="M14" i="25"/>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M54" i="24"/>
  <c r="M55" i="24"/>
  <c r="M56" i="24"/>
  <c r="M57" i="24"/>
  <c r="M58" i="24"/>
  <c r="M59" i="24"/>
  <c r="M60" i="24"/>
  <c r="M61" i="24"/>
  <c r="M62" i="24"/>
  <c r="M63" i="24"/>
  <c r="M64" i="24"/>
  <c r="M65" i="24"/>
  <c r="M66" i="24"/>
  <c r="M67" i="24"/>
  <c r="M68" i="24"/>
  <c r="M69" i="24"/>
  <c r="M70" i="24"/>
  <c r="M71" i="24"/>
  <c r="M72" i="24"/>
  <c r="M73" i="24"/>
  <c r="M74" i="24"/>
  <c r="M75" i="24"/>
  <c r="M76" i="24"/>
  <c r="M77" i="24"/>
  <c r="M78" i="24"/>
  <c r="M79" i="24"/>
  <c r="M80" i="24"/>
  <c r="M81" i="24"/>
  <c r="M82" i="24"/>
  <c r="M83" i="24"/>
  <c r="M84" i="24"/>
  <c r="M85" i="24"/>
  <c r="M86" i="24"/>
  <c r="M87" i="24"/>
  <c r="M88" i="24"/>
  <c r="M89" i="24"/>
  <c r="M90" i="24"/>
  <c r="M91" i="24"/>
  <c r="M92" i="24"/>
  <c r="M93" i="24"/>
  <c r="M94" i="24"/>
  <c r="M95" i="24"/>
  <c r="M96" i="24"/>
  <c r="M97" i="24"/>
  <c r="M98" i="24"/>
  <c r="M99" i="24"/>
  <c r="M100" i="24"/>
  <c r="M101" i="24"/>
  <c r="M102" i="24"/>
  <c r="M103" i="24"/>
  <c r="M104" i="24"/>
  <c r="M105" i="24"/>
  <c r="M106" i="24"/>
  <c r="M107" i="24"/>
  <c r="M108" i="24"/>
  <c r="M109" i="24"/>
  <c r="M110" i="24"/>
  <c r="M111" i="24"/>
  <c r="M112" i="24"/>
  <c r="M113" i="24"/>
  <c r="M114" i="24"/>
  <c r="M115" i="24"/>
  <c r="M116" i="24"/>
  <c r="M117" i="24"/>
  <c r="M118" i="24"/>
  <c r="M119" i="24"/>
  <c r="M120" i="24"/>
  <c r="M14" i="24"/>
  <c r="M15" i="23"/>
  <c r="M16" i="23"/>
  <c r="M17" i="23"/>
  <c r="M18" i="23"/>
  <c r="M19" i="23"/>
  <c r="M20" i="23"/>
  <c r="M21" i="23"/>
  <c r="M22" i="23"/>
  <c r="M23" i="23"/>
  <c r="M24" i="23"/>
  <c r="M25" i="23"/>
  <c r="M26" i="23"/>
  <c r="M27" i="23"/>
  <c r="M28" i="23"/>
  <c r="M29" i="23"/>
  <c r="M30" i="23"/>
  <c r="M31" i="23"/>
  <c r="M32" i="23"/>
  <c r="M33" i="23"/>
  <c r="M34" i="23"/>
  <c r="M35" i="23"/>
  <c r="M36" i="23"/>
  <c r="M37" i="23"/>
  <c r="M38" i="23"/>
  <c r="M39" i="23"/>
  <c r="M40" i="23"/>
  <c r="M41" i="23"/>
  <c r="M42" i="23"/>
  <c r="M43" i="23"/>
  <c r="M44" i="23"/>
  <c r="M45" i="23"/>
  <c r="M46" i="23"/>
  <c r="M47" i="23"/>
  <c r="M48" i="23"/>
  <c r="M49" i="23"/>
  <c r="M50" i="23"/>
  <c r="M51" i="23"/>
  <c r="M52" i="23"/>
  <c r="M53" i="23"/>
  <c r="M54" i="23"/>
  <c r="M55" i="23"/>
  <c r="M56" i="23"/>
  <c r="M57" i="23"/>
  <c r="M58" i="23"/>
  <c r="M59" i="23"/>
  <c r="M60" i="23"/>
  <c r="M61" i="23"/>
  <c r="M62" i="23"/>
  <c r="M63" i="23"/>
  <c r="M64" i="23"/>
  <c r="M65" i="23"/>
  <c r="M66" i="23"/>
  <c r="M67" i="23"/>
  <c r="M68" i="23"/>
  <c r="M69" i="23"/>
  <c r="M70" i="23"/>
  <c r="M71" i="23"/>
  <c r="M72" i="23"/>
  <c r="M73" i="23"/>
  <c r="M74" i="23"/>
  <c r="M75" i="23"/>
  <c r="M76" i="23"/>
  <c r="M77" i="23"/>
  <c r="M78" i="23"/>
  <c r="M79" i="23"/>
  <c r="M80" i="23"/>
  <c r="M81" i="23"/>
  <c r="M82" i="23"/>
  <c r="M83" i="23"/>
  <c r="M84" i="23"/>
  <c r="M85" i="23"/>
  <c r="M86" i="23"/>
  <c r="M87" i="23"/>
  <c r="M88" i="23"/>
  <c r="M89" i="23"/>
  <c r="M90" i="23"/>
  <c r="M91" i="23"/>
  <c r="M92" i="23"/>
  <c r="M93" i="23"/>
  <c r="M94" i="23"/>
  <c r="M95" i="23"/>
  <c r="M96" i="23"/>
  <c r="M97" i="23"/>
  <c r="M98" i="23"/>
  <c r="M99" i="23"/>
  <c r="M100" i="23"/>
  <c r="M101" i="23"/>
  <c r="M102" i="23"/>
  <c r="M103" i="23"/>
  <c r="M104" i="23"/>
  <c r="M105" i="23"/>
  <c r="M106" i="23"/>
  <c r="M107" i="23"/>
  <c r="M108" i="23"/>
  <c r="M109" i="23"/>
  <c r="M110" i="23"/>
  <c r="M111" i="23"/>
  <c r="M112" i="23"/>
  <c r="M113" i="23"/>
  <c r="M114" i="23"/>
  <c r="M115" i="23"/>
  <c r="M116" i="23"/>
  <c r="M117" i="23"/>
  <c r="M118" i="23"/>
  <c r="M119" i="23"/>
  <c r="M120" i="23"/>
  <c r="M14" i="23"/>
  <c r="M15" i="22"/>
  <c r="M16" i="22"/>
  <c r="M17" i="22"/>
  <c r="M18" i="22"/>
  <c r="M19" i="22"/>
  <c r="M20" i="22"/>
  <c r="M21" i="22"/>
  <c r="M22" i="22"/>
  <c r="M23" i="22"/>
  <c r="M24" i="22"/>
  <c r="M25" i="22"/>
  <c r="M26" i="22"/>
  <c r="M27" i="22"/>
  <c r="M28" i="22"/>
  <c r="M29" i="22"/>
  <c r="M30" i="22"/>
  <c r="M31" i="22"/>
  <c r="M32" i="22"/>
  <c r="M33" i="22"/>
  <c r="M34" i="22"/>
  <c r="M35" i="22"/>
  <c r="M36" i="22"/>
  <c r="M37" i="22"/>
  <c r="M38" i="22"/>
  <c r="M39" i="22"/>
  <c r="M40" i="22"/>
  <c r="M41" i="22"/>
  <c r="M42" i="22"/>
  <c r="M43" i="22"/>
  <c r="M44" i="22"/>
  <c r="M45" i="22"/>
  <c r="M46" i="22"/>
  <c r="M47" i="22"/>
  <c r="M48" i="22"/>
  <c r="M49" i="22"/>
  <c r="M50" i="22"/>
  <c r="M51" i="22"/>
  <c r="M52" i="22"/>
  <c r="M53" i="22"/>
  <c r="M54" i="22"/>
  <c r="M55" i="22"/>
  <c r="M56" i="22"/>
  <c r="M57" i="22"/>
  <c r="M58" i="22"/>
  <c r="M59" i="22"/>
  <c r="M60" i="22"/>
  <c r="M61" i="22"/>
  <c r="M62" i="22"/>
  <c r="M63" i="22"/>
  <c r="M64" i="22"/>
  <c r="M65" i="22"/>
  <c r="M66" i="22"/>
  <c r="M67" i="22"/>
  <c r="M68" i="22"/>
  <c r="M69" i="22"/>
  <c r="M70" i="22"/>
  <c r="M71" i="22"/>
  <c r="M72" i="22"/>
  <c r="M73" i="22"/>
  <c r="M74" i="22"/>
  <c r="M75" i="22"/>
  <c r="M76" i="22"/>
  <c r="M77" i="22"/>
  <c r="M78" i="22"/>
  <c r="M79" i="22"/>
  <c r="M80" i="22"/>
  <c r="M81" i="22"/>
  <c r="M82" i="22"/>
  <c r="M83" i="22"/>
  <c r="M84" i="22"/>
  <c r="M85" i="22"/>
  <c r="M86" i="22"/>
  <c r="M87" i="22"/>
  <c r="M88" i="22"/>
  <c r="M89" i="22"/>
  <c r="M90" i="22"/>
  <c r="M91" i="22"/>
  <c r="M92" i="22"/>
  <c r="M93" i="22"/>
  <c r="M94" i="22"/>
  <c r="M95" i="22"/>
  <c r="M96" i="22"/>
  <c r="M97" i="22"/>
  <c r="M98" i="22"/>
  <c r="M99" i="22"/>
  <c r="M100" i="22"/>
  <c r="M101" i="22"/>
  <c r="M102" i="22"/>
  <c r="M103" i="22"/>
  <c r="M104" i="22"/>
  <c r="M105" i="22"/>
  <c r="M106" i="22"/>
  <c r="M107" i="22"/>
  <c r="M108" i="22"/>
  <c r="M109" i="22"/>
  <c r="M110" i="22"/>
  <c r="M111" i="22"/>
  <c r="M112" i="22"/>
  <c r="M113" i="22"/>
  <c r="M114" i="22"/>
  <c r="M115" i="22"/>
  <c r="M116" i="22"/>
  <c r="M117" i="22"/>
  <c r="M118" i="22"/>
  <c r="M119" i="22"/>
  <c r="M120" i="22"/>
  <c r="M14" i="22"/>
  <c r="M15" i="21"/>
  <c r="M16" i="21"/>
  <c r="M17" i="21"/>
  <c r="M18" i="21"/>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4" i="21"/>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4" i="20"/>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I20" i="27" l="1"/>
  <c r="I19" i="27"/>
  <c r="I18" i="27"/>
  <c r="I17" i="27"/>
  <c r="I16" i="27"/>
  <c r="I15" i="27"/>
  <c r="I14" i="27"/>
  <c r="I28" i="26"/>
  <c r="I27" i="26"/>
  <c r="I26" i="26"/>
  <c r="I25" i="26"/>
  <c r="I24" i="26"/>
  <c r="I23" i="26"/>
  <c r="I22" i="26"/>
  <c r="I21" i="26"/>
  <c r="I20" i="26"/>
  <c r="I19" i="26"/>
  <c r="I18" i="26"/>
  <c r="I17" i="26"/>
  <c r="I16" i="26"/>
  <c r="I15" i="26"/>
  <c r="I14" i="26"/>
  <c r="V23" i="24"/>
  <c r="I34" i="24"/>
  <c r="I33" i="24"/>
  <c r="I32" i="24"/>
  <c r="I31" i="24"/>
  <c r="V31" i="24" s="1"/>
  <c r="I30" i="24"/>
  <c r="V30" i="24" s="1"/>
  <c r="I29" i="24"/>
  <c r="V29" i="24" s="1"/>
  <c r="I28" i="24"/>
  <c r="V28" i="24" s="1"/>
  <c r="I27" i="24"/>
  <c r="V27" i="24" s="1"/>
  <c r="I26" i="24"/>
  <c r="V26" i="24" s="1"/>
  <c r="I25" i="24"/>
  <c r="V25" i="24" s="1"/>
  <c r="I24" i="24"/>
  <c r="V24" i="24" s="1"/>
  <c r="I23" i="24"/>
  <c r="I22" i="24"/>
  <c r="V22" i="24" s="1"/>
  <c r="I21" i="24"/>
  <c r="U21" i="24" s="1"/>
  <c r="I20" i="24"/>
  <c r="U20" i="24" s="1"/>
  <c r="I19" i="24"/>
  <c r="U19" i="24" s="1"/>
  <c r="I18" i="24"/>
  <c r="U18" i="24" s="1"/>
  <c r="I17" i="24"/>
  <c r="U17" i="24" s="1"/>
  <c r="I16" i="24"/>
  <c r="U16" i="24" s="1"/>
  <c r="I15" i="24"/>
  <c r="U15" i="24" s="1"/>
  <c r="I14" i="24"/>
  <c r="T14" i="24" s="1"/>
  <c r="S13" i="30" l="1"/>
  <c r="T13" i="30"/>
  <c r="T121" i="30" s="1"/>
  <c r="U13" i="30"/>
  <c r="U121" i="30" s="1"/>
  <c r="V13" i="30"/>
  <c r="V121" i="30" s="1"/>
  <c r="W13" i="30"/>
  <c r="X13" i="30"/>
  <c r="X121" i="30" s="1"/>
  <c r="Y13" i="30"/>
  <c r="Y121" i="30" s="1"/>
  <c r="Z13" i="30"/>
  <c r="Z121" i="30" s="1"/>
  <c r="AA13" i="30"/>
  <c r="AB13" i="30"/>
  <c r="AB121" i="30" s="1"/>
  <c r="AC13" i="30"/>
  <c r="AC121" i="30" s="1"/>
  <c r="AD13" i="30"/>
  <c r="AD121" i="30" s="1"/>
  <c r="AE13" i="30"/>
  <c r="AF13" i="30"/>
  <c r="AF121" i="30" s="1"/>
  <c r="AG13" i="30"/>
  <c r="AG121" i="30" s="1"/>
  <c r="AH13" i="30"/>
  <c r="AH121" i="30" s="1"/>
  <c r="AI13" i="30"/>
  <c r="R13" i="30"/>
  <c r="R121" i="30" s="1"/>
  <c r="S121" i="29"/>
  <c r="T121" i="29"/>
  <c r="W121" i="29"/>
  <c r="X121" i="29"/>
  <c r="AA121" i="29"/>
  <c r="AB121" i="29"/>
  <c r="AD121" i="29"/>
  <c r="AE121" i="29"/>
  <c r="AF121" i="29"/>
  <c r="AG121" i="29"/>
  <c r="AH121" i="29"/>
  <c r="AI121" i="29"/>
  <c r="R121" i="29"/>
  <c r="S13" i="29"/>
  <c r="T13" i="29"/>
  <c r="U13" i="29"/>
  <c r="U121" i="29" s="1"/>
  <c r="V13" i="29"/>
  <c r="V121" i="29" s="1"/>
  <c r="W13" i="29"/>
  <c r="X13" i="29"/>
  <c r="Y13" i="29"/>
  <c r="Y121" i="29" s="1"/>
  <c r="Z13" i="29"/>
  <c r="Z121" i="29" s="1"/>
  <c r="AA13" i="29"/>
  <c r="AB13" i="29"/>
  <c r="AC13" i="29"/>
  <c r="AC121" i="29" s="1"/>
  <c r="AD13" i="29"/>
  <c r="AE13" i="29"/>
  <c r="AF13" i="29"/>
  <c r="AG13" i="29"/>
  <c r="AH13" i="29"/>
  <c r="AI13" i="29"/>
  <c r="R13" i="29"/>
  <c r="S121" i="28"/>
  <c r="T121" i="28"/>
  <c r="W121" i="28"/>
  <c r="X121" i="28"/>
  <c r="AA121" i="28"/>
  <c r="AB121" i="28"/>
  <c r="AD121" i="28"/>
  <c r="AE121" i="28"/>
  <c r="AF121" i="28"/>
  <c r="AG121" i="28"/>
  <c r="AH121" i="28"/>
  <c r="AI121" i="28"/>
  <c r="R121" i="28"/>
  <c r="S13" i="28"/>
  <c r="T13" i="28"/>
  <c r="U13" i="28"/>
  <c r="U121" i="28" s="1"/>
  <c r="V13" i="28"/>
  <c r="V121" i="28" s="1"/>
  <c r="W13" i="28"/>
  <c r="X13" i="28"/>
  <c r="Y13" i="28"/>
  <c r="Y121" i="28" s="1"/>
  <c r="Z13" i="28"/>
  <c r="Z121" i="28" s="1"/>
  <c r="AA13" i="28"/>
  <c r="AB13" i="28"/>
  <c r="AC13" i="28"/>
  <c r="AC121" i="28" s="1"/>
  <c r="AD13" i="28"/>
  <c r="AE13" i="28"/>
  <c r="AF13" i="28"/>
  <c r="AG13" i="28"/>
  <c r="AH13" i="28"/>
  <c r="AI13" i="28"/>
  <c r="R13" i="28"/>
  <c r="X121" i="27"/>
  <c r="AA121" i="27"/>
  <c r="AE121" i="27"/>
  <c r="AF121" i="27"/>
  <c r="AI121" i="27"/>
  <c r="R121" i="27"/>
  <c r="S13" i="27"/>
  <c r="S121" i="27" s="1"/>
  <c r="T13" i="27"/>
  <c r="T121" i="27" s="1"/>
  <c r="U13" i="27"/>
  <c r="U121" i="27" s="1"/>
  <c r="V13" i="27"/>
  <c r="V121" i="27" s="1"/>
  <c r="W13" i="27"/>
  <c r="W121" i="27" s="1"/>
  <c r="X13" i="27"/>
  <c r="Y13" i="27"/>
  <c r="Y121" i="27" s="1"/>
  <c r="Z13" i="27"/>
  <c r="Z121" i="27" s="1"/>
  <c r="AA13" i="27"/>
  <c r="AB13" i="27"/>
  <c r="AB121" i="27" s="1"/>
  <c r="AC13" i="27"/>
  <c r="AC121" i="27" s="1"/>
  <c r="AD13" i="27"/>
  <c r="AD121" i="27" s="1"/>
  <c r="AE13" i="27"/>
  <c r="AF13" i="27"/>
  <c r="AG13" i="27"/>
  <c r="AG121" i="27" s="1"/>
  <c r="AH13" i="27"/>
  <c r="AH121" i="27" s="1"/>
  <c r="AI13" i="27"/>
  <c r="R13" i="27"/>
  <c r="Z121" i="26"/>
  <c r="AA121" i="26"/>
  <c r="AG121" i="26"/>
  <c r="S13" i="26"/>
  <c r="S121" i="26" s="1"/>
  <c r="T13" i="26"/>
  <c r="T121" i="26" s="1"/>
  <c r="U13" i="26"/>
  <c r="U121" i="26" s="1"/>
  <c r="V13" i="26"/>
  <c r="V121" i="26" s="1"/>
  <c r="W13" i="26"/>
  <c r="W121" i="26" s="1"/>
  <c r="X13" i="26"/>
  <c r="X121" i="26" s="1"/>
  <c r="Y13" i="26"/>
  <c r="Y121" i="26" s="1"/>
  <c r="Z13" i="26"/>
  <c r="AA13" i="26"/>
  <c r="AB13" i="26"/>
  <c r="AB121" i="26" s="1"/>
  <c r="AC13" i="26"/>
  <c r="AC121" i="26" s="1"/>
  <c r="AD13" i="26"/>
  <c r="AD121" i="26" s="1"/>
  <c r="AE13" i="26"/>
  <c r="AE121" i="26" s="1"/>
  <c r="AF13" i="26"/>
  <c r="AF121" i="26" s="1"/>
  <c r="AG13" i="26"/>
  <c r="AH13" i="26"/>
  <c r="AH121" i="26" s="1"/>
  <c r="AI13" i="26"/>
  <c r="AI121" i="26" s="1"/>
  <c r="R13" i="26"/>
  <c r="R121" i="26" s="1"/>
  <c r="R121" i="25"/>
  <c r="S121" i="25"/>
  <c r="W121" i="25"/>
  <c r="AA121" i="25"/>
  <c r="AD121" i="25"/>
  <c r="AE121" i="25"/>
  <c r="AF121" i="25"/>
  <c r="AG121" i="25"/>
  <c r="AH121" i="25"/>
  <c r="AI121" i="25"/>
  <c r="S13" i="25"/>
  <c r="T13" i="25"/>
  <c r="T121" i="25" s="1"/>
  <c r="U13" i="25"/>
  <c r="U121" i="25" s="1"/>
  <c r="V13" i="25"/>
  <c r="V121" i="25" s="1"/>
  <c r="W13" i="25"/>
  <c r="X13" i="25"/>
  <c r="X121" i="25" s="1"/>
  <c r="Y13" i="25"/>
  <c r="Y121" i="25" s="1"/>
  <c r="Z13" i="25"/>
  <c r="Z121" i="25" s="1"/>
  <c r="AA13" i="25"/>
  <c r="AB13" i="25"/>
  <c r="AB121" i="25" s="1"/>
  <c r="AC13" i="25"/>
  <c r="AC121" i="25" s="1"/>
  <c r="AD13" i="25"/>
  <c r="AE13" i="25"/>
  <c r="AF13" i="25"/>
  <c r="AG13" i="25"/>
  <c r="AH13" i="25"/>
  <c r="AI13" i="25"/>
  <c r="R13" i="25"/>
  <c r="S121" i="24"/>
  <c r="W121" i="24"/>
  <c r="X121" i="24"/>
  <c r="AA121" i="24"/>
  <c r="AB121" i="24"/>
  <c r="AD121" i="24"/>
  <c r="AE121" i="24"/>
  <c r="AF121" i="24"/>
  <c r="AG121" i="24"/>
  <c r="AH121" i="24"/>
  <c r="AI121" i="24"/>
  <c r="R121" i="24"/>
  <c r="S13" i="24"/>
  <c r="T13" i="24"/>
  <c r="T121" i="24" s="1"/>
  <c r="U13" i="24"/>
  <c r="U121" i="24" s="1"/>
  <c r="V13" i="24"/>
  <c r="V121" i="24" s="1"/>
  <c r="W13" i="24"/>
  <c r="X13" i="24"/>
  <c r="Y13" i="24"/>
  <c r="Y121" i="24" s="1"/>
  <c r="Z13" i="24"/>
  <c r="Z121" i="24" s="1"/>
  <c r="AA13" i="24"/>
  <c r="AB13" i="24"/>
  <c r="AC13" i="24"/>
  <c r="AC121" i="24" s="1"/>
  <c r="AD13" i="24"/>
  <c r="AE13" i="24"/>
  <c r="AF13" i="24"/>
  <c r="AG13" i="24"/>
  <c r="AH13" i="24"/>
  <c r="AI13" i="24"/>
  <c r="R13" i="24"/>
  <c r="S121" i="23"/>
  <c r="T121" i="23"/>
  <c r="W121" i="23"/>
  <c r="X121" i="23"/>
  <c r="AA121" i="23"/>
  <c r="AB121" i="23"/>
  <c r="AD121" i="23"/>
  <c r="AE121" i="23"/>
  <c r="AF121" i="23"/>
  <c r="AG121" i="23"/>
  <c r="AH121" i="23"/>
  <c r="AI121" i="23"/>
  <c r="R121" i="23"/>
  <c r="S13" i="23"/>
  <c r="T13" i="23"/>
  <c r="U13" i="23"/>
  <c r="U121" i="23" s="1"/>
  <c r="V13" i="23"/>
  <c r="V121" i="23" s="1"/>
  <c r="W13" i="23"/>
  <c r="X13" i="23"/>
  <c r="Y13" i="23"/>
  <c r="Y121" i="23" s="1"/>
  <c r="Z13" i="23"/>
  <c r="Z121" i="23" s="1"/>
  <c r="AA13" i="23"/>
  <c r="AB13" i="23"/>
  <c r="AC13" i="23"/>
  <c r="AC121" i="23" s="1"/>
  <c r="AD13" i="23"/>
  <c r="AE13" i="23"/>
  <c r="AF13" i="23"/>
  <c r="AG13" i="23"/>
  <c r="AH13" i="23"/>
  <c r="AI13" i="23"/>
  <c r="R13" i="23"/>
  <c r="S121" i="22"/>
  <c r="W121" i="22"/>
  <c r="Z121" i="22"/>
  <c r="AA121" i="22"/>
  <c r="AD121" i="22"/>
  <c r="AE121" i="22"/>
  <c r="AF121" i="22"/>
  <c r="AG121" i="22"/>
  <c r="AH121" i="22"/>
  <c r="AI121" i="22"/>
  <c r="S13" i="22"/>
  <c r="W13" i="22"/>
  <c r="X13" i="22"/>
  <c r="X121" i="22" s="1"/>
  <c r="Y13" i="22"/>
  <c r="Y121" i="22" s="1"/>
  <c r="Z13" i="22"/>
  <c r="AA13" i="22"/>
  <c r="AB13" i="22"/>
  <c r="AB121" i="22" s="1"/>
  <c r="AC13" i="22"/>
  <c r="AC121" i="22" s="1"/>
  <c r="AD13" i="22"/>
  <c r="AE13" i="22"/>
  <c r="AF13" i="22"/>
  <c r="AG13" i="22"/>
  <c r="AH13" i="22"/>
  <c r="AI13" i="22"/>
  <c r="R13" i="22"/>
  <c r="R121" i="22" s="1"/>
  <c r="S121" i="21"/>
  <c r="W121" i="21"/>
  <c r="X121" i="21"/>
  <c r="AA121" i="21"/>
  <c r="AB121" i="21"/>
  <c r="AD121" i="21"/>
  <c r="AE121" i="21"/>
  <c r="AF121" i="21"/>
  <c r="AG121" i="21"/>
  <c r="AH121" i="21"/>
  <c r="AI121" i="21"/>
  <c r="R121" i="21"/>
  <c r="S13" i="21"/>
  <c r="W13" i="21"/>
  <c r="X13" i="21"/>
  <c r="Y13" i="21"/>
  <c r="Y121" i="21" s="1"/>
  <c r="Z13" i="21"/>
  <c r="Z121" i="21" s="1"/>
  <c r="AA13" i="21"/>
  <c r="AB13" i="21"/>
  <c r="AC13" i="21"/>
  <c r="AC121" i="21" s="1"/>
  <c r="AD13" i="21"/>
  <c r="AE13" i="21"/>
  <c r="AF13" i="21"/>
  <c r="AG13" i="21"/>
  <c r="AH13" i="21"/>
  <c r="AI13" i="21"/>
  <c r="R13" i="21"/>
  <c r="V121" i="20"/>
  <c r="W121" i="20"/>
  <c r="X121" i="20"/>
  <c r="Y121" i="20"/>
  <c r="Z121" i="20"/>
  <c r="AA121" i="20"/>
  <c r="AB121" i="20"/>
  <c r="AC121" i="20"/>
  <c r="AD121" i="20"/>
  <c r="AE121" i="20"/>
  <c r="AF121" i="20"/>
  <c r="AG121" i="20"/>
  <c r="AH121" i="20"/>
  <c r="AI121" i="20"/>
  <c r="R121" i="20"/>
  <c r="S13" i="20"/>
  <c r="S121" i="20" s="1"/>
  <c r="V13" i="20"/>
  <c r="W13" i="20"/>
  <c r="X13" i="20"/>
  <c r="Y13" i="20"/>
  <c r="Z13" i="20"/>
  <c r="AA13" i="20"/>
  <c r="AB13" i="20"/>
  <c r="AC13" i="20"/>
  <c r="AD13" i="20"/>
  <c r="AE13" i="20"/>
  <c r="AF13" i="20"/>
  <c r="AG13" i="20"/>
  <c r="AH13" i="20"/>
  <c r="AI13" i="20"/>
  <c r="R13" i="20"/>
  <c r="AG13" i="5"/>
  <c r="AH13" i="5"/>
  <c r="AI13" i="5"/>
  <c r="AF13" i="5"/>
  <c r="AE13" i="5"/>
  <c r="AD13" i="5"/>
  <c r="Z13" i="5"/>
  <c r="AA13" i="5"/>
  <c r="AB13" i="5"/>
  <c r="AC13" i="5"/>
  <c r="Y13" i="5"/>
  <c r="X13" i="5"/>
  <c r="W13" i="5"/>
  <c r="S13" i="5"/>
  <c r="S121" i="5"/>
  <c r="R13" i="5"/>
  <c r="W121" i="5"/>
  <c r="X121" i="5"/>
  <c r="Y121" i="5"/>
  <c r="Z121" i="5"/>
  <c r="AA121" i="5"/>
  <c r="AB121" i="5"/>
  <c r="AC121" i="5"/>
  <c r="AD121" i="5"/>
  <c r="AE121" i="5"/>
  <c r="AF121" i="5"/>
  <c r="AG121" i="5"/>
  <c r="AH121" i="5"/>
  <c r="AI121" i="5"/>
  <c r="R121" i="5"/>
  <c r="S121" i="30"/>
  <c r="W121" i="30"/>
  <c r="AA121" i="30"/>
  <c r="AE121" i="30"/>
  <c r="AI121" i="30"/>
  <c r="I14" i="20"/>
  <c r="T14" i="20" s="1"/>
  <c r="T13" i="20" s="1"/>
  <c r="T121" i="20" s="1"/>
  <c r="C75" i="10"/>
  <c r="C69" i="10"/>
  <c r="C63" i="10"/>
  <c r="C57" i="10"/>
  <c r="C51" i="10"/>
  <c r="C45" i="10"/>
  <c r="C39" i="10"/>
  <c r="C33" i="10"/>
  <c r="C27" i="10"/>
  <c r="C21" i="10"/>
  <c r="C15" i="10"/>
  <c r="C9" i="10"/>
  <c r="D73" i="9"/>
  <c r="D72" i="9"/>
  <c r="D71" i="9"/>
  <c r="D70" i="9"/>
  <c r="D69" i="9"/>
  <c r="D68" i="9"/>
  <c r="D67" i="9"/>
  <c r="D66" i="9"/>
  <c r="D65" i="9"/>
  <c r="D64" i="9"/>
  <c r="D63" i="9"/>
  <c r="D62" i="9"/>
  <c r="D60" i="9"/>
  <c r="D59" i="9"/>
  <c r="D58" i="9"/>
  <c r="D57" i="9"/>
  <c r="D56" i="9"/>
  <c r="D55" i="9"/>
  <c r="D54" i="9"/>
  <c r="D53" i="9"/>
  <c r="D52" i="9"/>
  <c r="D51" i="9"/>
  <c r="D50" i="9"/>
  <c r="D49" i="9"/>
  <c r="D47" i="9"/>
  <c r="D46" i="9"/>
  <c r="D45" i="9"/>
  <c r="D44" i="9"/>
  <c r="D43" i="9"/>
  <c r="D42" i="9"/>
  <c r="D41" i="9"/>
  <c r="D40" i="9"/>
  <c r="D39" i="9"/>
  <c r="D38" i="9"/>
  <c r="D37" i="9"/>
  <c r="D36" i="9"/>
  <c r="D34" i="9"/>
  <c r="D33" i="9"/>
  <c r="D32" i="9"/>
  <c r="D31" i="9"/>
  <c r="D30" i="9"/>
  <c r="D29" i="9"/>
  <c r="D28" i="9"/>
  <c r="D27" i="9"/>
  <c r="D26" i="9"/>
  <c r="D25" i="9"/>
  <c r="D24" i="9"/>
  <c r="D23" i="9"/>
  <c r="I16" i="20"/>
  <c r="D21" i="9"/>
  <c r="D20" i="9"/>
  <c r="D19" i="9"/>
  <c r="D18" i="9"/>
  <c r="D17" i="9"/>
  <c r="D16" i="9"/>
  <c r="D15" i="9"/>
  <c r="D14" i="9"/>
  <c r="D13" i="9"/>
  <c r="D12" i="9"/>
  <c r="M120" i="30"/>
  <c r="N120" i="30" s="1"/>
  <c r="I120" i="30"/>
  <c r="K120" i="30" s="1"/>
  <c r="M119" i="30"/>
  <c r="N119" i="30" s="1"/>
  <c r="I119" i="30"/>
  <c r="K119" i="30" s="1"/>
  <c r="M118" i="30"/>
  <c r="N118" i="30" s="1"/>
  <c r="I118" i="30"/>
  <c r="K118" i="30" s="1"/>
  <c r="M117" i="30"/>
  <c r="N117" i="30" s="1"/>
  <c r="I117" i="30"/>
  <c r="K117" i="30" s="1"/>
  <c r="M116" i="30"/>
  <c r="N116" i="30" s="1"/>
  <c r="I116" i="30"/>
  <c r="K116" i="30" s="1"/>
  <c r="M115" i="30"/>
  <c r="N115" i="30" s="1"/>
  <c r="I115" i="30"/>
  <c r="K115" i="30" s="1"/>
  <c r="M114" i="30"/>
  <c r="N114" i="30" s="1"/>
  <c r="I114" i="30"/>
  <c r="K114" i="30" s="1"/>
  <c r="M113" i="30"/>
  <c r="N113" i="30" s="1"/>
  <c r="I113" i="30"/>
  <c r="K113" i="30" s="1"/>
  <c r="M112" i="30"/>
  <c r="N112" i="30" s="1"/>
  <c r="I112" i="30"/>
  <c r="K112" i="30" s="1"/>
  <c r="M111" i="30"/>
  <c r="N111" i="30" s="1"/>
  <c r="K111" i="30"/>
  <c r="I111" i="30"/>
  <c r="M110" i="30"/>
  <c r="N110" i="30" s="1"/>
  <c r="I110" i="30"/>
  <c r="K110" i="30" s="1"/>
  <c r="M109" i="30"/>
  <c r="N109" i="30" s="1"/>
  <c r="I109" i="30"/>
  <c r="K109" i="30" s="1"/>
  <c r="M108" i="30"/>
  <c r="N108" i="30" s="1"/>
  <c r="K108" i="30"/>
  <c r="I108" i="30"/>
  <c r="M107" i="30"/>
  <c r="N107" i="30" s="1"/>
  <c r="I107" i="30"/>
  <c r="K107" i="30" s="1"/>
  <c r="M106" i="30"/>
  <c r="N106" i="30" s="1"/>
  <c r="I106" i="30"/>
  <c r="K106" i="30" s="1"/>
  <c r="M105" i="30"/>
  <c r="N105" i="30" s="1"/>
  <c r="K105" i="30"/>
  <c r="I105" i="30"/>
  <c r="M104" i="30"/>
  <c r="N104" i="30" s="1"/>
  <c r="I104" i="30"/>
  <c r="K104" i="30" s="1"/>
  <c r="M103" i="30"/>
  <c r="N103" i="30" s="1"/>
  <c r="I103" i="30"/>
  <c r="K103" i="30" s="1"/>
  <c r="M102" i="30"/>
  <c r="N102" i="30" s="1"/>
  <c r="I102" i="30"/>
  <c r="K102" i="30" s="1"/>
  <c r="M101" i="30"/>
  <c r="N101" i="30" s="1"/>
  <c r="I101" i="30"/>
  <c r="K101" i="30" s="1"/>
  <c r="M100" i="30"/>
  <c r="N100" i="30" s="1"/>
  <c r="K100" i="30"/>
  <c r="I100" i="30"/>
  <c r="M99" i="30"/>
  <c r="N99" i="30" s="1"/>
  <c r="I99" i="30"/>
  <c r="K99" i="30" s="1"/>
  <c r="M98" i="30"/>
  <c r="N98" i="30" s="1"/>
  <c r="I98" i="30"/>
  <c r="K98" i="30" s="1"/>
  <c r="M97" i="30"/>
  <c r="N97" i="30" s="1"/>
  <c r="I97" i="30"/>
  <c r="K97" i="30" s="1"/>
  <c r="M96" i="30"/>
  <c r="N96" i="30" s="1"/>
  <c r="I96" i="30"/>
  <c r="K96" i="30" s="1"/>
  <c r="M95" i="30"/>
  <c r="N95" i="30" s="1"/>
  <c r="I95" i="30"/>
  <c r="K95" i="30" s="1"/>
  <c r="M94" i="30"/>
  <c r="N94" i="30" s="1"/>
  <c r="I94" i="30"/>
  <c r="K94" i="30" s="1"/>
  <c r="M93" i="30"/>
  <c r="N93" i="30" s="1"/>
  <c r="K93" i="30"/>
  <c r="I93" i="30"/>
  <c r="M92" i="30"/>
  <c r="N92" i="30" s="1"/>
  <c r="I92" i="30"/>
  <c r="K92" i="30" s="1"/>
  <c r="M91" i="30"/>
  <c r="N91" i="30" s="1"/>
  <c r="I91" i="30"/>
  <c r="K91" i="30" s="1"/>
  <c r="M90" i="30"/>
  <c r="N90" i="30" s="1"/>
  <c r="K90" i="30"/>
  <c r="I90" i="30"/>
  <c r="M89" i="30"/>
  <c r="N89" i="30" s="1"/>
  <c r="I89" i="30"/>
  <c r="K89" i="30" s="1"/>
  <c r="M88" i="30"/>
  <c r="N88" i="30" s="1"/>
  <c r="I88" i="30"/>
  <c r="K88" i="30" s="1"/>
  <c r="M87" i="30"/>
  <c r="N87" i="30" s="1"/>
  <c r="K87" i="30"/>
  <c r="I87" i="30"/>
  <c r="M86" i="30"/>
  <c r="N86" i="30" s="1"/>
  <c r="I86" i="30"/>
  <c r="K86" i="30" s="1"/>
  <c r="M85" i="30"/>
  <c r="N85" i="30" s="1"/>
  <c r="I85" i="30"/>
  <c r="K85" i="30" s="1"/>
  <c r="M84" i="30"/>
  <c r="N84" i="30" s="1"/>
  <c r="I84" i="30"/>
  <c r="K84" i="30" s="1"/>
  <c r="M83" i="30"/>
  <c r="N83" i="30" s="1"/>
  <c r="I83" i="30"/>
  <c r="K83" i="30" s="1"/>
  <c r="M82" i="30"/>
  <c r="N82" i="30" s="1"/>
  <c r="I82" i="30"/>
  <c r="K82" i="30" s="1"/>
  <c r="M81" i="30"/>
  <c r="N81" i="30" s="1"/>
  <c r="I81" i="30"/>
  <c r="K81" i="30" s="1"/>
  <c r="M80" i="30"/>
  <c r="N80" i="30" s="1"/>
  <c r="I80" i="30"/>
  <c r="K80" i="30" s="1"/>
  <c r="M79" i="30"/>
  <c r="N79" i="30" s="1"/>
  <c r="K79" i="30"/>
  <c r="I79" i="30"/>
  <c r="M78" i="30"/>
  <c r="N78" i="30" s="1"/>
  <c r="I78" i="30"/>
  <c r="K78" i="30" s="1"/>
  <c r="M77" i="30"/>
  <c r="N77" i="30" s="1"/>
  <c r="I77" i="30"/>
  <c r="K77" i="30" s="1"/>
  <c r="M76" i="30"/>
  <c r="N76" i="30" s="1"/>
  <c r="I76" i="30"/>
  <c r="K76" i="30" s="1"/>
  <c r="M75" i="30"/>
  <c r="N75" i="30" s="1"/>
  <c r="K75" i="30"/>
  <c r="I75" i="30"/>
  <c r="M74" i="30"/>
  <c r="N74" i="30" s="1"/>
  <c r="I74" i="30"/>
  <c r="K74" i="30" s="1"/>
  <c r="M73" i="30"/>
  <c r="N73" i="30" s="1"/>
  <c r="I73" i="30"/>
  <c r="K73" i="30" s="1"/>
  <c r="M72" i="30"/>
  <c r="N72" i="30" s="1"/>
  <c r="K72" i="30"/>
  <c r="I72" i="30"/>
  <c r="M71" i="30"/>
  <c r="N71" i="30" s="1"/>
  <c r="I71" i="30"/>
  <c r="K71" i="30" s="1"/>
  <c r="M70" i="30"/>
  <c r="N70" i="30" s="1"/>
  <c r="I70" i="30"/>
  <c r="K70" i="30" s="1"/>
  <c r="M69" i="30"/>
  <c r="N69" i="30" s="1"/>
  <c r="K69" i="30"/>
  <c r="I69" i="30"/>
  <c r="M68" i="30"/>
  <c r="N68" i="30" s="1"/>
  <c r="I68" i="30"/>
  <c r="K68" i="30" s="1"/>
  <c r="M67" i="30"/>
  <c r="N67" i="30" s="1"/>
  <c r="I67" i="30"/>
  <c r="K67" i="30" s="1"/>
  <c r="M66" i="30"/>
  <c r="N66" i="30" s="1"/>
  <c r="I66" i="30"/>
  <c r="K66" i="30" s="1"/>
  <c r="M65" i="30"/>
  <c r="N65" i="30" s="1"/>
  <c r="I65" i="30"/>
  <c r="K65" i="30" s="1"/>
  <c r="M64" i="30"/>
  <c r="N64" i="30" s="1"/>
  <c r="I64" i="30"/>
  <c r="K64" i="30" s="1"/>
  <c r="M63" i="30"/>
  <c r="N63" i="30" s="1"/>
  <c r="I63" i="30"/>
  <c r="K63" i="30" s="1"/>
  <c r="M62" i="30"/>
  <c r="N62" i="30" s="1"/>
  <c r="I62" i="30"/>
  <c r="K62" i="30" s="1"/>
  <c r="M61" i="30"/>
  <c r="N61" i="30" s="1"/>
  <c r="I61" i="30"/>
  <c r="K61" i="30" s="1"/>
  <c r="M60" i="30"/>
  <c r="N60" i="30" s="1"/>
  <c r="I60" i="30"/>
  <c r="K60" i="30" s="1"/>
  <c r="M59" i="30"/>
  <c r="N59" i="30" s="1"/>
  <c r="I59" i="30"/>
  <c r="K59" i="30" s="1"/>
  <c r="N58" i="30"/>
  <c r="M58" i="30"/>
  <c r="I58" i="30"/>
  <c r="K58" i="30" s="1"/>
  <c r="M57" i="30"/>
  <c r="N57" i="30" s="1"/>
  <c r="K57" i="30"/>
  <c r="I57" i="30"/>
  <c r="M56" i="30"/>
  <c r="N56" i="30" s="1"/>
  <c r="I56" i="30"/>
  <c r="K56" i="30" s="1"/>
  <c r="M55" i="30"/>
  <c r="N55" i="30" s="1"/>
  <c r="I55" i="30"/>
  <c r="K55" i="30" s="1"/>
  <c r="M54" i="30"/>
  <c r="N54" i="30" s="1"/>
  <c r="K54" i="30"/>
  <c r="I54" i="30"/>
  <c r="M53" i="30"/>
  <c r="N53" i="30" s="1"/>
  <c r="I53" i="30"/>
  <c r="K53" i="30" s="1"/>
  <c r="M52" i="30"/>
  <c r="N52" i="30" s="1"/>
  <c r="I52" i="30"/>
  <c r="K52" i="30" s="1"/>
  <c r="M51" i="30"/>
  <c r="N51" i="30" s="1"/>
  <c r="K51" i="30"/>
  <c r="I51" i="30"/>
  <c r="N50" i="30"/>
  <c r="M50" i="30"/>
  <c r="I50" i="30"/>
  <c r="K50" i="30" s="1"/>
  <c r="M49" i="30"/>
  <c r="N49" i="30" s="1"/>
  <c r="K49" i="30"/>
  <c r="I49" i="30"/>
  <c r="M48" i="30"/>
  <c r="N48" i="30" s="1"/>
  <c r="I48" i="30"/>
  <c r="K48" i="30" s="1"/>
  <c r="M47" i="30"/>
  <c r="N47" i="30" s="1"/>
  <c r="I47" i="30"/>
  <c r="K47" i="30" s="1"/>
  <c r="M46" i="30"/>
  <c r="N46" i="30" s="1"/>
  <c r="I46" i="30"/>
  <c r="K46" i="30" s="1"/>
  <c r="M45" i="30"/>
  <c r="N45" i="30" s="1"/>
  <c r="I45" i="30"/>
  <c r="K45" i="30" s="1"/>
  <c r="M44" i="30"/>
  <c r="N44" i="30" s="1"/>
  <c r="I44" i="30"/>
  <c r="K44" i="30" s="1"/>
  <c r="M43" i="30"/>
  <c r="N43" i="30" s="1"/>
  <c r="I43" i="30"/>
  <c r="K43" i="30" s="1"/>
  <c r="M42" i="30"/>
  <c r="N42" i="30" s="1"/>
  <c r="I42" i="30"/>
  <c r="K42" i="30" s="1"/>
  <c r="N41" i="30"/>
  <c r="M41" i="30"/>
  <c r="I41" i="30"/>
  <c r="K41" i="30" s="1"/>
  <c r="M40" i="30"/>
  <c r="N40" i="30" s="1"/>
  <c r="I40" i="30"/>
  <c r="K40" i="30" s="1"/>
  <c r="M39" i="30"/>
  <c r="N39" i="30" s="1"/>
  <c r="K39" i="30"/>
  <c r="I39" i="30"/>
  <c r="M38" i="30"/>
  <c r="N38" i="30" s="1"/>
  <c r="I38" i="30"/>
  <c r="K38" i="30" s="1"/>
  <c r="M37" i="30"/>
  <c r="N37" i="30" s="1"/>
  <c r="I37" i="30"/>
  <c r="K37" i="30" s="1"/>
  <c r="M36" i="30"/>
  <c r="N36" i="30" s="1"/>
  <c r="K36" i="30"/>
  <c r="I36" i="30"/>
  <c r="M35" i="30"/>
  <c r="N35" i="30" s="1"/>
  <c r="I35" i="30"/>
  <c r="K35" i="30" s="1"/>
  <c r="M34" i="30"/>
  <c r="N34" i="30" s="1"/>
  <c r="I34" i="30"/>
  <c r="K34" i="30" s="1"/>
  <c r="M33" i="30"/>
  <c r="N33" i="30" s="1"/>
  <c r="K33" i="30"/>
  <c r="I33" i="30"/>
  <c r="M32" i="30"/>
  <c r="N32" i="30" s="1"/>
  <c r="I32" i="30"/>
  <c r="K32" i="30" s="1"/>
  <c r="M31" i="30"/>
  <c r="N31" i="30" s="1"/>
  <c r="I31" i="30"/>
  <c r="M30" i="30"/>
  <c r="N30" i="30" s="1"/>
  <c r="I30" i="30"/>
  <c r="M29" i="30"/>
  <c r="N29" i="30" s="1"/>
  <c r="I29" i="30"/>
  <c r="M28" i="30"/>
  <c r="N28" i="30" s="1"/>
  <c r="I28" i="30"/>
  <c r="M27" i="30"/>
  <c r="N27" i="30" s="1"/>
  <c r="I27" i="30"/>
  <c r="M26" i="30"/>
  <c r="N26" i="30" s="1"/>
  <c r="I26" i="30"/>
  <c r="M25" i="30"/>
  <c r="N25" i="30" s="1"/>
  <c r="I25" i="30"/>
  <c r="M24" i="30"/>
  <c r="N24" i="30" s="1"/>
  <c r="I24" i="30"/>
  <c r="M23" i="30"/>
  <c r="N23" i="30" s="1"/>
  <c r="I23" i="30"/>
  <c r="M22" i="30"/>
  <c r="N22" i="30" s="1"/>
  <c r="I22" i="30"/>
  <c r="M21" i="30"/>
  <c r="N21" i="30" s="1"/>
  <c r="I21" i="30"/>
  <c r="M20" i="30"/>
  <c r="N20" i="30" s="1"/>
  <c r="I20" i="30"/>
  <c r="M19" i="30"/>
  <c r="N19" i="30" s="1"/>
  <c r="I19" i="30"/>
  <c r="M18" i="30"/>
  <c r="N18" i="30" s="1"/>
  <c r="I18" i="30"/>
  <c r="N17" i="30"/>
  <c r="M17" i="30"/>
  <c r="I17" i="30"/>
  <c r="M16" i="30"/>
  <c r="N16" i="30" s="1"/>
  <c r="I16" i="30"/>
  <c r="M15" i="30"/>
  <c r="N15" i="30" s="1"/>
  <c r="I15" i="30"/>
  <c r="M14" i="30"/>
  <c r="N14" i="30" s="1"/>
  <c r="I14" i="30"/>
  <c r="M120" i="29"/>
  <c r="N120" i="29" s="1"/>
  <c r="I120" i="29"/>
  <c r="K120" i="29" s="1"/>
  <c r="M119" i="29"/>
  <c r="N119" i="29" s="1"/>
  <c r="I119" i="29"/>
  <c r="K119" i="29" s="1"/>
  <c r="M118" i="29"/>
  <c r="N118" i="29" s="1"/>
  <c r="I118" i="29"/>
  <c r="K118" i="29" s="1"/>
  <c r="M117" i="29"/>
  <c r="N117" i="29" s="1"/>
  <c r="I117" i="29"/>
  <c r="K117" i="29" s="1"/>
  <c r="M116" i="29"/>
  <c r="N116" i="29" s="1"/>
  <c r="I116" i="29"/>
  <c r="K116" i="29" s="1"/>
  <c r="M115" i="29"/>
  <c r="N115" i="29" s="1"/>
  <c r="I115" i="29"/>
  <c r="K115" i="29" s="1"/>
  <c r="M114" i="29"/>
  <c r="N114" i="29" s="1"/>
  <c r="I114" i="29"/>
  <c r="K114" i="29" s="1"/>
  <c r="M113" i="29"/>
  <c r="N113" i="29" s="1"/>
  <c r="I113" i="29"/>
  <c r="K113" i="29" s="1"/>
  <c r="M112" i="29"/>
  <c r="N112" i="29" s="1"/>
  <c r="I112" i="29"/>
  <c r="K112" i="29" s="1"/>
  <c r="M111" i="29"/>
  <c r="N111" i="29" s="1"/>
  <c r="I111" i="29"/>
  <c r="K111" i="29" s="1"/>
  <c r="M110" i="29"/>
  <c r="N110" i="29" s="1"/>
  <c r="I110" i="29"/>
  <c r="K110" i="29" s="1"/>
  <c r="M109" i="29"/>
  <c r="N109" i="29" s="1"/>
  <c r="K109" i="29"/>
  <c r="I109" i="29"/>
  <c r="M108" i="29"/>
  <c r="N108" i="29" s="1"/>
  <c r="I108" i="29"/>
  <c r="K108" i="29" s="1"/>
  <c r="M107" i="29"/>
  <c r="N107" i="29" s="1"/>
  <c r="I107" i="29"/>
  <c r="K107" i="29" s="1"/>
  <c r="M106" i="29"/>
  <c r="N106" i="29" s="1"/>
  <c r="I106" i="29"/>
  <c r="K106" i="29" s="1"/>
  <c r="M105" i="29"/>
  <c r="N105" i="29" s="1"/>
  <c r="I105" i="29"/>
  <c r="K105" i="29" s="1"/>
  <c r="M104" i="29"/>
  <c r="N104" i="29" s="1"/>
  <c r="I104" i="29"/>
  <c r="K104" i="29" s="1"/>
  <c r="M103" i="29"/>
  <c r="N103" i="29" s="1"/>
  <c r="K103" i="29"/>
  <c r="I103" i="29"/>
  <c r="M102" i="29"/>
  <c r="N102" i="29" s="1"/>
  <c r="I102" i="29"/>
  <c r="K102" i="29" s="1"/>
  <c r="M101" i="29"/>
  <c r="N101" i="29" s="1"/>
  <c r="I101" i="29"/>
  <c r="K101" i="29" s="1"/>
  <c r="M100" i="29"/>
  <c r="N100" i="29" s="1"/>
  <c r="K100" i="29"/>
  <c r="I100" i="29"/>
  <c r="M99" i="29"/>
  <c r="N99" i="29" s="1"/>
  <c r="I99" i="29"/>
  <c r="K99" i="29" s="1"/>
  <c r="M98" i="29"/>
  <c r="N98" i="29" s="1"/>
  <c r="I98" i="29"/>
  <c r="K98" i="29" s="1"/>
  <c r="M97" i="29"/>
  <c r="N97" i="29" s="1"/>
  <c r="I97" i="29"/>
  <c r="K97" i="29" s="1"/>
  <c r="M96" i="29"/>
  <c r="N96" i="29" s="1"/>
  <c r="I96" i="29"/>
  <c r="K96" i="29" s="1"/>
  <c r="M95" i="29"/>
  <c r="N95" i="29" s="1"/>
  <c r="I95" i="29"/>
  <c r="K95" i="29" s="1"/>
  <c r="M94" i="29"/>
  <c r="N94" i="29" s="1"/>
  <c r="K94" i="29"/>
  <c r="I94" i="29"/>
  <c r="M93" i="29"/>
  <c r="N93" i="29" s="1"/>
  <c r="I93" i="29"/>
  <c r="K93" i="29" s="1"/>
  <c r="M92" i="29"/>
  <c r="N92" i="29" s="1"/>
  <c r="I92" i="29"/>
  <c r="K92" i="29" s="1"/>
  <c r="M91" i="29"/>
  <c r="N91" i="29" s="1"/>
  <c r="K91" i="29"/>
  <c r="I91" i="29"/>
  <c r="M90" i="29"/>
  <c r="N90" i="29" s="1"/>
  <c r="I90" i="29"/>
  <c r="K90" i="29" s="1"/>
  <c r="M89" i="29"/>
  <c r="N89" i="29" s="1"/>
  <c r="I89" i="29"/>
  <c r="K89" i="29" s="1"/>
  <c r="M88" i="29"/>
  <c r="N88" i="29" s="1"/>
  <c r="K88" i="29"/>
  <c r="I88" i="29"/>
  <c r="M87" i="29"/>
  <c r="N87" i="29" s="1"/>
  <c r="I87" i="29"/>
  <c r="K87" i="29" s="1"/>
  <c r="M86" i="29"/>
  <c r="N86" i="29" s="1"/>
  <c r="I86" i="29"/>
  <c r="K86" i="29" s="1"/>
  <c r="M85" i="29"/>
  <c r="N85" i="29" s="1"/>
  <c r="I85" i="29"/>
  <c r="K85" i="29" s="1"/>
  <c r="M84" i="29"/>
  <c r="N84" i="29" s="1"/>
  <c r="I84" i="29"/>
  <c r="K84" i="29" s="1"/>
  <c r="M83" i="29"/>
  <c r="N83" i="29" s="1"/>
  <c r="I83" i="29"/>
  <c r="K83" i="29" s="1"/>
  <c r="M82" i="29"/>
  <c r="N82" i="29" s="1"/>
  <c r="I82" i="29"/>
  <c r="K82" i="29" s="1"/>
  <c r="M81" i="29"/>
  <c r="N81" i="29" s="1"/>
  <c r="I81" i="29"/>
  <c r="K81" i="29" s="1"/>
  <c r="M80" i="29"/>
  <c r="N80" i="29" s="1"/>
  <c r="I80" i="29"/>
  <c r="K80" i="29" s="1"/>
  <c r="M79" i="29"/>
  <c r="N79" i="29" s="1"/>
  <c r="I79" i="29"/>
  <c r="K79" i="29" s="1"/>
  <c r="M78" i="29"/>
  <c r="N78" i="29" s="1"/>
  <c r="I78" i="29"/>
  <c r="K78" i="29" s="1"/>
  <c r="M77" i="29"/>
  <c r="N77" i="29" s="1"/>
  <c r="I77" i="29"/>
  <c r="K77" i="29" s="1"/>
  <c r="M76" i="29"/>
  <c r="N76" i="29" s="1"/>
  <c r="K76" i="29"/>
  <c r="I76" i="29"/>
  <c r="M75" i="29"/>
  <c r="N75" i="29" s="1"/>
  <c r="I75" i="29"/>
  <c r="K75" i="29" s="1"/>
  <c r="M74" i="29"/>
  <c r="N74" i="29" s="1"/>
  <c r="I74" i="29"/>
  <c r="K74" i="29" s="1"/>
  <c r="M73" i="29"/>
  <c r="N73" i="29" s="1"/>
  <c r="K73" i="29"/>
  <c r="I73" i="29"/>
  <c r="M72" i="29"/>
  <c r="N72" i="29" s="1"/>
  <c r="I72" i="29"/>
  <c r="K72" i="29" s="1"/>
  <c r="M71" i="29"/>
  <c r="N71" i="29" s="1"/>
  <c r="I71" i="29"/>
  <c r="K71" i="29" s="1"/>
  <c r="M70" i="29"/>
  <c r="N70" i="29" s="1"/>
  <c r="I70" i="29"/>
  <c r="K70" i="29" s="1"/>
  <c r="M69" i="29"/>
  <c r="N69" i="29" s="1"/>
  <c r="I69" i="29"/>
  <c r="K69" i="29" s="1"/>
  <c r="M68" i="29"/>
  <c r="N68" i="29" s="1"/>
  <c r="I68" i="29"/>
  <c r="K68" i="29" s="1"/>
  <c r="M67" i="29"/>
  <c r="N67" i="29" s="1"/>
  <c r="I67" i="29"/>
  <c r="K67" i="29" s="1"/>
  <c r="M66" i="29"/>
  <c r="N66" i="29" s="1"/>
  <c r="I66" i="29"/>
  <c r="K66" i="29" s="1"/>
  <c r="M65" i="29"/>
  <c r="N65" i="29" s="1"/>
  <c r="I65" i="29"/>
  <c r="K65" i="29" s="1"/>
  <c r="M64" i="29"/>
  <c r="N64" i="29" s="1"/>
  <c r="I64" i="29"/>
  <c r="K64" i="29" s="1"/>
  <c r="M63" i="29"/>
  <c r="N63" i="29" s="1"/>
  <c r="I63" i="29"/>
  <c r="K63" i="29" s="1"/>
  <c r="M62" i="29"/>
  <c r="N62" i="29" s="1"/>
  <c r="I62" i="29"/>
  <c r="K62" i="29" s="1"/>
  <c r="M61" i="29"/>
  <c r="N61" i="29" s="1"/>
  <c r="I61" i="29"/>
  <c r="K61" i="29" s="1"/>
  <c r="M60" i="29"/>
  <c r="N60" i="29" s="1"/>
  <c r="I60" i="29"/>
  <c r="K60" i="29" s="1"/>
  <c r="M59" i="29"/>
  <c r="N59" i="29" s="1"/>
  <c r="I59" i="29"/>
  <c r="K59" i="29" s="1"/>
  <c r="M58" i="29"/>
  <c r="N58" i="29" s="1"/>
  <c r="K58" i="29"/>
  <c r="I58" i="29"/>
  <c r="M57" i="29"/>
  <c r="N57" i="29" s="1"/>
  <c r="I57" i="29"/>
  <c r="K57" i="29" s="1"/>
  <c r="M56" i="29"/>
  <c r="N56" i="29" s="1"/>
  <c r="I56" i="29"/>
  <c r="K56" i="29" s="1"/>
  <c r="M55" i="29"/>
  <c r="N55" i="29" s="1"/>
  <c r="K55" i="29"/>
  <c r="I55" i="29"/>
  <c r="M54" i="29"/>
  <c r="N54" i="29" s="1"/>
  <c r="I54" i="29"/>
  <c r="K54" i="29" s="1"/>
  <c r="M53" i="29"/>
  <c r="N53" i="29" s="1"/>
  <c r="I53" i="29"/>
  <c r="K53" i="29" s="1"/>
  <c r="M52" i="29"/>
  <c r="N52" i="29" s="1"/>
  <c r="I52" i="29"/>
  <c r="K52" i="29" s="1"/>
  <c r="M51" i="29"/>
  <c r="N51" i="29" s="1"/>
  <c r="I51" i="29"/>
  <c r="K51" i="29" s="1"/>
  <c r="M50" i="29"/>
  <c r="N50" i="29" s="1"/>
  <c r="I50" i="29"/>
  <c r="K50" i="29" s="1"/>
  <c r="M49" i="29"/>
  <c r="N49" i="29" s="1"/>
  <c r="I49" i="29"/>
  <c r="K49" i="29" s="1"/>
  <c r="M48" i="29"/>
  <c r="N48" i="29" s="1"/>
  <c r="I48" i="29"/>
  <c r="K48" i="29" s="1"/>
  <c r="M47" i="29"/>
  <c r="N47" i="29" s="1"/>
  <c r="I47" i="29"/>
  <c r="K47" i="29" s="1"/>
  <c r="M46" i="29"/>
  <c r="N46" i="29" s="1"/>
  <c r="I46" i="29"/>
  <c r="K46" i="29" s="1"/>
  <c r="M45" i="29"/>
  <c r="N45" i="29" s="1"/>
  <c r="I45" i="29"/>
  <c r="K45" i="29" s="1"/>
  <c r="M44" i="29"/>
  <c r="N44" i="29" s="1"/>
  <c r="I44" i="29"/>
  <c r="K44" i="29" s="1"/>
  <c r="M43" i="29"/>
  <c r="N43" i="29" s="1"/>
  <c r="I43" i="29"/>
  <c r="K43" i="29" s="1"/>
  <c r="M42" i="29"/>
  <c r="N42" i="29" s="1"/>
  <c r="I42" i="29"/>
  <c r="K42" i="29" s="1"/>
  <c r="M41" i="29"/>
  <c r="N41" i="29" s="1"/>
  <c r="I41" i="29"/>
  <c r="K41" i="29" s="1"/>
  <c r="M40" i="29"/>
  <c r="N40" i="29" s="1"/>
  <c r="K40" i="29"/>
  <c r="I40" i="29"/>
  <c r="M39" i="29"/>
  <c r="N39" i="29" s="1"/>
  <c r="I39" i="29"/>
  <c r="K39" i="29" s="1"/>
  <c r="M38" i="29"/>
  <c r="N38" i="29" s="1"/>
  <c r="I38" i="29"/>
  <c r="K38" i="29" s="1"/>
  <c r="M37" i="29"/>
  <c r="N37" i="29" s="1"/>
  <c r="K37" i="29"/>
  <c r="I37" i="29"/>
  <c r="M36" i="29"/>
  <c r="N36" i="29" s="1"/>
  <c r="I36" i="29"/>
  <c r="K36" i="29" s="1"/>
  <c r="M35" i="29"/>
  <c r="N35" i="29" s="1"/>
  <c r="I35" i="29"/>
  <c r="K35" i="29" s="1"/>
  <c r="M34" i="29"/>
  <c r="N34" i="29" s="1"/>
  <c r="I34" i="29"/>
  <c r="K34" i="29" s="1"/>
  <c r="M33" i="29"/>
  <c r="N33" i="29" s="1"/>
  <c r="I33" i="29"/>
  <c r="K33" i="29" s="1"/>
  <c r="M32" i="29"/>
  <c r="N32" i="29" s="1"/>
  <c r="I32" i="29"/>
  <c r="K32" i="29" s="1"/>
  <c r="M31" i="29"/>
  <c r="N31" i="29" s="1"/>
  <c r="I31" i="29"/>
  <c r="M30" i="29"/>
  <c r="N30" i="29" s="1"/>
  <c r="K30" i="29"/>
  <c r="I30" i="29"/>
  <c r="M29" i="29"/>
  <c r="N29" i="29" s="1"/>
  <c r="I29" i="29"/>
  <c r="M28" i="29"/>
  <c r="N28" i="29" s="1"/>
  <c r="I28" i="29"/>
  <c r="M27" i="29"/>
  <c r="N27" i="29" s="1"/>
  <c r="I27" i="29"/>
  <c r="M26" i="29"/>
  <c r="N26" i="29" s="1"/>
  <c r="I26" i="29"/>
  <c r="M25" i="29"/>
  <c r="N25" i="29" s="1"/>
  <c r="I25" i="29"/>
  <c r="M24" i="29"/>
  <c r="N24" i="29" s="1"/>
  <c r="I24" i="29"/>
  <c r="M23" i="29"/>
  <c r="N23" i="29" s="1"/>
  <c r="K23" i="29"/>
  <c r="I23" i="29"/>
  <c r="M22" i="29"/>
  <c r="N22" i="29" s="1"/>
  <c r="I22" i="29"/>
  <c r="M21" i="29"/>
  <c r="N21" i="29" s="1"/>
  <c r="I21" i="29"/>
  <c r="M20" i="29"/>
  <c r="N20" i="29" s="1"/>
  <c r="K20" i="29"/>
  <c r="I20" i="29"/>
  <c r="M19" i="29"/>
  <c r="N19" i="29" s="1"/>
  <c r="I19" i="29"/>
  <c r="M18" i="29"/>
  <c r="N18" i="29" s="1"/>
  <c r="I18" i="29"/>
  <c r="M17" i="29"/>
  <c r="N17" i="29" s="1"/>
  <c r="K17" i="29"/>
  <c r="I17" i="29"/>
  <c r="M16" i="29"/>
  <c r="N16" i="29" s="1"/>
  <c r="I16" i="29"/>
  <c r="M15" i="29"/>
  <c r="N15" i="29" s="1"/>
  <c r="I15" i="29"/>
  <c r="M14" i="29"/>
  <c r="N14" i="29" s="1"/>
  <c r="K14" i="29"/>
  <c r="I14" i="29"/>
  <c r="M120" i="28"/>
  <c r="N120" i="28" s="1"/>
  <c r="I120" i="28"/>
  <c r="K120" i="28" s="1"/>
  <c r="M119" i="28"/>
  <c r="N119" i="28" s="1"/>
  <c r="I119" i="28"/>
  <c r="K119" i="28" s="1"/>
  <c r="M118" i="28"/>
  <c r="N118" i="28" s="1"/>
  <c r="I118" i="28"/>
  <c r="K118" i="28" s="1"/>
  <c r="M117" i="28"/>
  <c r="N117" i="28" s="1"/>
  <c r="I117" i="28"/>
  <c r="K117" i="28" s="1"/>
  <c r="M116" i="28"/>
  <c r="N116" i="28" s="1"/>
  <c r="I116" i="28"/>
  <c r="K116" i="28" s="1"/>
  <c r="M115" i="28"/>
  <c r="N115" i="28" s="1"/>
  <c r="I115" i="28"/>
  <c r="K115" i="28" s="1"/>
  <c r="M114" i="28"/>
  <c r="N114" i="28" s="1"/>
  <c r="I114" i="28"/>
  <c r="K114" i="28" s="1"/>
  <c r="M113" i="28"/>
  <c r="N113" i="28" s="1"/>
  <c r="K113" i="28"/>
  <c r="I113" i="28"/>
  <c r="M112" i="28"/>
  <c r="N112" i="28" s="1"/>
  <c r="I112" i="28"/>
  <c r="K112" i="28" s="1"/>
  <c r="M111" i="28"/>
  <c r="N111" i="28" s="1"/>
  <c r="I111" i="28"/>
  <c r="K111" i="28" s="1"/>
  <c r="M110" i="28"/>
  <c r="N110" i="28" s="1"/>
  <c r="K110" i="28"/>
  <c r="I110" i="28"/>
  <c r="M109" i="28"/>
  <c r="N109" i="28" s="1"/>
  <c r="I109" i="28"/>
  <c r="K109" i="28" s="1"/>
  <c r="M108" i="28"/>
  <c r="N108" i="28" s="1"/>
  <c r="I108" i="28"/>
  <c r="K108" i="28" s="1"/>
  <c r="M107" i="28"/>
  <c r="N107" i="28" s="1"/>
  <c r="K107" i="28"/>
  <c r="I107" i="28"/>
  <c r="M106" i="28"/>
  <c r="N106" i="28" s="1"/>
  <c r="I106" i="28"/>
  <c r="K106" i="28" s="1"/>
  <c r="M105" i="28"/>
  <c r="N105" i="28" s="1"/>
  <c r="I105" i="28"/>
  <c r="K105" i="28" s="1"/>
  <c r="M104" i="28"/>
  <c r="N104" i="28" s="1"/>
  <c r="I104" i="28"/>
  <c r="K104" i="28" s="1"/>
  <c r="M103" i="28"/>
  <c r="N103" i="28" s="1"/>
  <c r="I103" i="28"/>
  <c r="K103" i="28" s="1"/>
  <c r="M102" i="28"/>
  <c r="N102" i="28" s="1"/>
  <c r="I102" i="28"/>
  <c r="K102" i="28" s="1"/>
  <c r="M101" i="28"/>
  <c r="N101" i="28" s="1"/>
  <c r="I101" i="28"/>
  <c r="K101" i="28" s="1"/>
  <c r="M100" i="28"/>
  <c r="N100" i="28" s="1"/>
  <c r="I100" i="28"/>
  <c r="K100" i="28" s="1"/>
  <c r="M99" i="28"/>
  <c r="N99" i="28" s="1"/>
  <c r="I99" i="28"/>
  <c r="K99" i="28" s="1"/>
  <c r="M98" i="28"/>
  <c r="N98" i="28" s="1"/>
  <c r="I98" i="28"/>
  <c r="K98" i="28" s="1"/>
  <c r="M97" i="28"/>
  <c r="N97" i="28" s="1"/>
  <c r="I97" i="28"/>
  <c r="K97" i="28" s="1"/>
  <c r="M96" i="28"/>
  <c r="N96" i="28" s="1"/>
  <c r="I96" i="28"/>
  <c r="K96" i="28" s="1"/>
  <c r="M95" i="28"/>
  <c r="N95" i="28" s="1"/>
  <c r="K95" i="28"/>
  <c r="I95" i="28"/>
  <c r="M94" i="28"/>
  <c r="N94" i="28" s="1"/>
  <c r="I94" i="28"/>
  <c r="K94" i="28" s="1"/>
  <c r="M93" i="28"/>
  <c r="N93" i="28" s="1"/>
  <c r="I93" i="28"/>
  <c r="K93" i="28" s="1"/>
  <c r="M92" i="28"/>
  <c r="N92" i="28" s="1"/>
  <c r="K92" i="28"/>
  <c r="I92" i="28"/>
  <c r="M91" i="28"/>
  <c r="N91" i="28" s="1"/>
  <c r="I91" i="28"/>
  <c r="K91" i="28" s="1"/>
  <c r="M90" i="28"/>
  <c r="N90" i="28" s="1"/>
  <c r="I90" i="28"/>
  <c r="K90" i="28" s="1"/>
  <c r="M89" i="28"/>
  <c r="N89" i="28" s="1"/>
  <c r="K89" i="28"/>
  <c r="I89" i="28"/>
  <c r="M88" i="28"/>
  <c r="N88" i="28" s="1"/>
  <c r="I88" i="28"/>
  <c r="K88" i="28" s="1"/>
  <c r="M87" i="28"/>
  <c r="N87" i="28" s="1"/>
  <c r="I87" i="28"/>
  <c r="K87" i="28" s="1"/>
  <c r="M86" i="28"/>
  <c r="N86" i="28" s="1"/>
  <c r="K86" i="28"/>
  <c r="I86" i="28"/>
  <c r="M85" i="28"/>
  <c r="N85" i="28" s="1"/>
  <c r="I85" i="28"/>
  <c r="K85" i="28" s="1"/>
  <c r="M84" i="28"/>
  <c r="N84" i="28" s="1"/>
  <c r="I84" i="28"/>
  <c r="K84" i="28" s="1"/>
  <c r="M83" i="28"/>
  <c r="N83" i="28" s="1"/>
  <c r="K83" i="28"/>
  <c r="I83" i="28"/>
  <c r="M82" i="28"/>
  <c r="N82" i="28" s="1"/>
  <c r="I82" i="28"/>
  <c r="K82" i="28" s="1"/>
  <c r="M81" i="28"/>
  <c r="N81" i="28" s="1"/>
  <c r="I81" i="28"/>
  <c r="K81" i="28" s="1"/>
  <c r="M80" i="28"/>
  <c r="N80" i="28" s="1"/>
  <c r="K80" i="28"/>
  <c r="I80" i="28"/>
  <c r="M79" i="28"/>
  <c r="N79" i="28" s="1"/>
  <c r="I79" i="28"/>
  <c r="K79" i="28" s="1"/>
  <c r="M78" i="28"/>
  <c r="N78" i="28" s="1"/>
  <c r="I78" i="28"/>
  <c r="K78" i="28" s="1"/>
  <c r="M77" i="28"/>
  <c r="N77" i="28" s="1"/>
  <c r="K77" i="28"/>
  <c r="I77" i="28"/>
  <c r="M76" i="28"/>
  <c r="N76" i="28" s="1"/>
  <c r="I76" i="28"/>
  <c r="K76" i="28" s="1"/>
  <c r="M75" i="28"/>
  <c r="N75" i="28" s="1"/>
  <c r="I75" i="28"/>
  <c r="K75" i="28" s="1"/>
  <c r="M74" i="28"/>
  <c r="N74" i="28" s="1"/>
  <c r="K74" i="28"/>
  <c r="I74" i="28"/>
  <c r="M73" i="28"/>
  <c r="N73" i="28" s="1"/>
  <c r="I73" i="28"/>
  <c r="K73" i="28" s="1"/>
  <c r="M72" i="28"/>
  <c r="N72" i="28" s="1"/>
  <c r="I72" i="28"/>
  <c r="K72" i="28" s="1"/>
  <c r="M71" i="28"/>
  <c r="N71" i="28" s="1"/>
  <c r="K71" i="28"/>
  <c r="I71" i="28"/>
  <c r="M70" i="28"/>
  <c r="N70" i="28" s="1"/>
  <c r="I70" i="28"/>
  <c r="K70" i="28" s="1"/>
  <c r="M69" i="28"/>
  <c r="N69" i="28" s="1"/>
  <c r="I69" i="28"/>
  <c r="K69" i="28" s="1"/>
  <c r="M68" i="28"/>
  <c r="N68" i="28" s="1"/>
  <c r="I68" i="28"/>
  <c r="K68" i="28" s="1"/>
  <c r="M67" i="28"/>
  <c r="N67" i="28" s="1"/>
  <c r="I67" i="28"/>
  <c r="K67" i="28" s="1"/>
  <c r="M66" i="28"/>
  <c r="N66" i="28" s="1"/>
  <c r="I66" i="28"/>
  <c r="K66" i="28" s="1"/>
  <c r="M65" i="28"/>
  <c r="N65" i="28" s="1"/>
  <c r="I65" i="28"/>
  <c r="K65" i="28" s="1"/>
  <c r="M64" i="28"/>
  <c r="N64" i="28" s="1"/>
  <c r="I64" i="28"/>
  <c r="K64" i="28" s="1"/>
  <c r="M63" i="28"/>
  <c r="N63" i="28" s="1"/>
  <c r="I63" i="28"/>
  <c r="K63" i="28" s="1"/>
  <c r="M62" i="28"/>
  <c r="N62" i="28" s="1"/>
  <c r="I62" i="28"/>
  <c r="K62" i="28" s="1"/>
  <c r="M61" i="28"/>
  <c r="N61" i="28" s="1"/>
  <c r="I61" i="28"/>
  <c r="K61" i="28" s="1"/>
  <c r="M60" i="28"/>
  <c r="N60" i="28" s="1"/>
  <c r="I60" i="28"/>
  <c r="K60" i="28" s="1"/>
  <c r="M59" i="28"/>
  <c r="N59" i="28" s="1"/>
  <c r="K59" i="28"/>
  <c r="I59" i="28"/>
  <c r="M58" i="28"/>
  <c r="N58" i="28" s="1"/>
  <c r="I58" i="28"/>
  <c r="K58" i="28" s="1"/>
  <c r="M57" i="28"/>
  <c r="N57" i="28" s="1"/>
  <c r="I57" i="28"/>
  <c r="K57" i="28" s="1"/>
  <c r="M56" i="28"/>
  <c r="N56" i="28" s="1"/>
  <c r="K56" i="28"/>
  <c r="I56" i="28"/>
  <c r="M55" i="28"/>
  <c r="N55" i="28" s="1"/>
  <c r="I55" i="28"/>
  <c r="K55" i="28" s="1"/>
  <c r="M54" i="28"/>
  <c r="N54" i="28" s="1"/>
  <c r="I54" i="28"/>
  <c r="K54" i="28" s="1"/>
  <c r="M53" i="28"/>
  <c r="N53" i="28" s="1"/>
  <c r="K53" i="28"/>
  <c r="I53" i="28"/>
  <c r="M52" i="28"/>
  <c r="N52" i="28" s="1"/>
  <c r="I52" i="28"/>
  <c r="K52" i="28" s="1"/>
  <c r="M51" i="28"/>
  <c r="N51" i="28" s="1"/>
  <c r="I51" i="28"/>
  <c r="K51" i="28" s="1"/>
  <c r="M50" i="28"/>
  <c r="N50" i="28" s="1"/>
  <c r="K50" i="28"/>
  <c r="I50" i="28"/>
  <c r="M49" i="28"/>
  <c r="N49" i="28" s="1"/>
  <c r="I49" i="28"/>
  <c r="K49" i="28" s="1"/>
  <c r="M48" i="28"/>
  <c r="N48" i="28" s="1"/>
  <c r="I48" i="28"/>
  <c r="K48" i="28" s="1"/>
  <c r="M47" i="28"/>
  <c r="N47" i="28" s="1"/>
  <c r="K47" i="28"/>
  <c r="I47" i="28"/>
  <c r="M46" i="28"/>
  <c r="N46" i="28" s="1"/>
  <c r="I46" i="28"/>
  <c r="K46" i="28" s="1"/>
  <c r="M45" i="28"/>
  <c r="N45" i="28" s="1"/>
  <c r="I45" i="28"/>
  <c r="K45" i="28" s="1"/>
  <c r="M44" i="28"/>
  <c r="N44" i="28" s="1"/>
  <c r="K44" i="28"/>
  <c r="I44" i="28"/>
  <c r="M43" i="28"/>
  <c r="N43" i="28" s="1"/>
  <c r="I43" i="28"/>
  <c r="K43" i="28" s="1"/>
  <c r="M42" i="28"/>
  <c r="N42" i="28" s="1"/>
  <c r="I42" i="28"/>
  <c r="K42" i="28" s="1"/>
  <c r="M41" i="28"/>
  <c r="N41" i="28" s="1"/>
  <c r="I41" i="28"/>
  <c r="K41" i="28" s="1"/>
  <c r="M40" i="28"/>
  <c r="N40" i="28" s="1"/>
  <c r="I40" i="28"/>
  <c r="K40" i="28" s="1"/>
  <c r="M39" i="28"/>
  <c r="N39" i="28" s="1"/>
  <c r="I39" i="28"/>
  <c r="K39" i="28" s="1"/>
  <c r="M38" i="28"/>
  <c r="N38" i="28" s="1"/>
  <c r="I38" i="28"/>
  <c r="K38" i="28" s="1"/>
  <c r="M37" i="28"/>
  <c r="N37" i="28" s="1"/>
  <c r="I37" i="28"/>
  <c r="K37" i="28" s="1"/>
  <c r="M36" i="28"/>
  <c r="N36" i="28" s="1"/>
  <c r="I36" i="28"/>
  <c r="K36" i="28" s="1"/>
  <c r="M35" i="28"/>
  <c r="N35" i="28" s="1"/>
  <c r="I35" i="28"/>
  <c r="K35" i="28" s="1"/>
  <c r="M34" i="28"/>
  <c r="N34" i="28" s="1"/>
  <c r="I34" i="28"/>
  <c r="K34" i="28" s="1"/>
  <c r="M33" i="28"/>
  <c r="N33" i="28" s="1"/>
  <c r="I33" i="28"/>
  <c r="K33" i="28" s="1"/>
  <c r="M32" i="28"/>
  <c r="N32" i="28" s="1"/>
  <c r="I32" i="28"/>
  <c r="K32" i="28" s="1"/>
  <c r="M31" i="28"/>
  <c r="N31" i="28" s="1"/>
  <c r="I31" i="28"/>
  <c r="M30" i="28"/>
  <c r="N30" i="28" s="1"/>
  <c r="I30" i="28"/>
  <c r="M29" i="28"/>
  <c r="N29" i="28" s="1"/>
  <c r="K29" i="28"/>
  <c r="I29" i="28"/>
  <c r="M28" i="28"/>
  <c r="N28" i="28" s="1"/>
  <c r="I28" i="28"/>
  <c r="M27" i="28"/>
  <c r="N27" i="28" s="1"/>
  <c r="I27" i="28"/>
  <c r="M26" i="28"/>
  <c r="N26" i="28" s="1"/>
  <c r="I26" i="28"/>
  <c r="M25" i="28"/>
  <c r="N25" i="28" s="1"/>
  <c r="I25" i="28"/>
  <c r="M24" i="28"/>
  <c r="N24" i="28" s="1"/>
  <c r="I24" i="28"/>
  <c r="M23" i="28"/>
  <c r="N23" i="28" s="1"/>
  <c r="I23" i="28"/>
  <c r="M22" i="28"/>
  <c r="N22" i="28" s="1"/>
  <c r="K22" i="28"/>
  <c r="I22" i="28"/>
  <c r="M21" i="28"/>
  <c r="N21" i="28" s="1"/>
  <c r="I21" i="28"/>
  <c r="M20" i="28"/>
  <c r="N20" i="28" s="1"/>
  <c r="I20" i="28"/>
  <c r="M19" i="28"/>
  <c r="N19" i="28" s="1"/>
  <c r="K19" i="28"/>
  <c r="I19" i="28"/>
  <c r="M18" i="28"/>
  <c r="N18" i="28" s="1"/>
  <c r="I18" i="28"/>
  <c r="M17" i="28"/>
  <c r="N17" i="28" s="1"/>
  <c r="I17" i="28"/>
  <c r="M16" i="28"/>
  <c r="N16" i="28" s="1"/>
  <c r="K16" i="28"/>
  <c r="I16" i="28"/>
  <c r="M15" i="28"/>
  <c r="N15" i="28" s="1"/>
  <c r="I15" i="28"/>
  <c r="M14" i="28"/>
  <c r="N14" i="28" s="1"/>
  <c r="I14" i="28"/>
  <c r="N120" i="27"/>
  <c r="I120" i="27"/>
  <c r="K120" i="27" s="1"/>
  <c r="N119" i="27"/>
  <c r="I119" i="27"/>
  <c r="K119" i="27" s="1"/>
  <c r="N118" i="27"/>
  <c r="I118" i="27"/>
  <c r="K118" i="27" s="1"/>
  <c r="N117" i="27"/>
  <c r="I117" i="27"/>
  <c r="K117" i="27" s="1"/>
  <c r="N116" i="27"/>
  <c r="K116" i="27"/>
  <c r="I116" i="27"/>
  <c r="N115" i="27"/>
  <c r="I115" i="27"/>
  <c r="K115" i="27" s="1"/>
  <c r="N114" i="27"/>
  <c r="I114" i="27"/>
  <c r="K114" i="27" s="1"/>
  <c r="N113" i="27"/>
  <c r="I113" i="27"/>
  <c r="K113" i="27" s="1"/>
  <c r="N112" i="27"/>
  <c r="I112" i="27"/>
  <c r="K112" i="27" s="1"/>
  <c r="N111" i="27"/>
  <c r="I111" i="27"/>
  <c r="K111" i="27" s="1"/>
  <c r="N110" i="27"/>
  <c r="K110" i="27"/>
  <c r="I110" i="27"/>
  <c r="N109" i="27"/>
  <c r="I109" i="27"/>
  <c r="K109" i="27" s="1"/>
  <c r="N108" i="27"/>
  <c r="I108" i="27"/>
  <c r="K108" i="27" s="1"/>
  <c r="N107" i="27"/>
  <c r="K107" i="27"/>
  <c r="I107" i="27"/>
  <c r="N106" i="27"/>
  <c r="I106" i="27"/>
  <c r="K106" i="27" s="1"/>
  <c r="N105" i="27"/>
  <c r="I105" i="27"/>
  <c r="K105" i="27" s="1"/>
  <c r="N104" i="27"/>
  <c r="I104" i="27"/>
  <c r="K104" i="27" s="1"/>
  <c r="N103" i="27"/>
  <c r="I103" i="27"/>
  <c r="K103" i="27" s="1"/>
  <c r="N102" i="27"/>
  <c r="I102" i="27"/>
  <c r="K102" i="27" s="1"/>
  <c r="N101" i="27"/>
  <c r="K101" i="27"/>
  <c r="I101" i="27"/>
  <c r="N100" i="27"/>
  <c r="I100" i="27"/>
  <c r="K100" i="27" s="1"/>
  <c r="N99" i="27"/>
  <c r="I99" i="27"/>
  <c r="K99" i="27" s="1"/>
  <c r="N98" i="27"/>
  <c r="K98" i="27"/>
  <c r="I98" i="27"/>
  <c r="N97" i="27"/>
  <c r="I97" i="27"/>
  <c r="K97" i="27" s="1"/>
  <c r="N96" i="27"/>
  <c r="I96" i="27"/>
  <c r="K96" i="27" s="1"/>
  <c r="N95" i="27"/>
  <c r="I95" i="27"/>
  <c r="K95" i="27" s="1"/>
  <c r="N94" i="27"/>
  <c r="I94" i="27"/>
  <c r="K94" i="27" s="1"/>
  <c r="N93" i="27"/>
  <c r="I93" i="27"/>
  <c r="K93" i="27" s="1"/>
  <c r="N92" i="27"/>
  <c r="I92" i="27"/>
  <c r="K92" i="27" s="1"/>
  <c r="N91" i="27"/>
  <c r="I91" i="27"/>
  <c r="K91" i="27" s="1"/>
  <c r="N90" i="27"/>
  <c r="I90" i="27"/>
  <c r="K90" i="27" s="1"/>
  <c r="N89" i="27"/>
  <c r="I89" i="27"/>
  <c r="K89" i="27" s="1"/>
  <c r="N88" i="27"/>
  <c r="I88" i="27"/>
  <c r="K88" i="27" s="1"/>
  <c r="N87" i="27"/>
  <c r="I87" i="27"/>
  <c r="K87" i="27" s="1"/>
  <c r="N86" i="27"/>
  <c r="K86" i="27"/>
  <c r="I86" i="27"/>
  <c r="N85" i="27"/>
  <c r="I85" i="27"/>
  <c r="K85" i="27" s="1"/>
  <c r="N84" i="27"/>
  <c r="I84" i="27"/>
  <c r="K84" i="27" s="1"/>
  <c r="N83" i="27"/>
  <c r="K83" i="27"/>
  <c r="I83" i="27"/>
  <c r="N82" i="27"/>
  <c r="I82" i="27"/>
  <c r="K82" i="27" s="1"/>
  <c r="N81" i="27"/>
  <c r="I81" i="27"/>
  <c r="K81" i="27" s="1"/>
  <c r="N80" i="27"/>
  <c r="I80" i="27"/>
  <c r="K80" i="27" s="1"/>
  <c r="N79" i="27"/>
  <c r="I79" i="27"/>
  <c r="K79" i="27" s="1"/>
  <c r="N78" i="27"/>
  <c r="I78" i="27"/>
  <c r="K78" i="27" s="1"/>
  <c r="N77" i="27"/>
  <c r="I77" i="27"/>
  <c r="K77" i="27" s="1"/>
  <c r="N76" i="27"/>
  <c r="I76" i="27"/>
  <c r="K76" i="27" s="1"/>
  <c r="N75" i="27"/>
  <c r="I75" i="27"/>
  <c r="K75" i="27" s="1"/>
  <c r="N74" i="27"/>
  <c r="I74" i="27"/>
  <c r="K74" i="27" s="1"/>
  <c r="N73" i="27"/>
  <c r="I73" i="27"/>
  <c r="K73" i="27" s="1"/>
  <c r="N72" i="27"/>
  <c r="I72" i="27"/>
  <c r="K72" i="27" s="1"/>
  <c r="N71" i="27"/>
  <c r="I71" i="27"/>
  <c r="K71" i="27" s="1"/>
  <c r="N70" i="27"/>
  <c r="I70" i="27"/>
  <c r="K70" i="27" s="1"/>
  <c r="N69" i="27"/>
  <c r="I69" i="27"/>
  <c r="K69" i="27" s="1"/>
  <c r="N68" i="27"/>
  <c r="K68" i="27"/>
  <c r="I68" i="27"/>
  <c r="N67" i="27"/>
  <c r="I67" i="27"/>
  <c r="K67" i="27" s="1"/>
  <c r="N66" i="27"/>
  <c r="I66" i="27"/>
  <c r="K66" i="27" s="1"/>
  <c r="N65" i="27"/>
  <c r="K65" i="27"/>
  <c r="I65" i="27"/>
  <c r="N64" i="27"/>
  <c r="I64" i="27"/>
  <c r="K64" i="27" s="1"/>
  <c r="N63" i="27"/>
  <c r="I63" i="27"/>
  <c r="K63" i="27" s="1"/>
  <c r="N62" i="27"/>
  <c r="I62" i="27"/>
  <c r="K62" i="27" s="1"/>
  <c r="N61" i="27"/>
  <c r="I61" i="27"/>
  <c r="K61" i="27" s="1"/>
  <c r="N60" i="27"/>
  <c r="I60" i="27"/>
  <c r="K60" i="27" s="1"/>
  <c r="N59" i="27"/>
  <c r="I59" i="27"/>
  <c r="K59" i="27" s="1"/>
  <c r="N58" i="27"/>
  <c r="I58" i="27"/>
  <c r="K58" i="27" s="1"/>
  <c r="N57" i="27"/>
  <c r="I57" i="27"/>
  <c r="K57" i="27" s="1"/>
  <c r="N56" i="27"/>
  <c r="I56" i="27"/>
  <c r="K56" i="27" s="1"/>
  <c r="N55" i="27"/>
  <c r="I55" i="27"/>
  <c r="K55" i="27" s="1"/>
  <c r="N54" i="27"/>
  <c r="I54" i="27"/>
  <c r="K54" i="27" s="1"/>
  <c r="N53" i="27"/>
  <c r="I53" i="27"/>
  <c r="K53" i="27" s="1"/>
  <c r="N52" i="27"/>
  <c r="I52" i="27"/>
  <c r="K52" i="27" s="1"/>
  <c r="N51" i="27"/>
  <c r="I51" i="27"/>
  <c r="K51" i="27" s="1"/>
  <c r="N50" i="27"/>
  <c r="K50" i="27"/>
  <c r="I50" i="27"/>
  <c r="N49" i="27"/>
  <c r="I49" i="27"/>
  <c r="K49" i="27" s="1"/>
  <c r="N48" i="27"/>
  <c r="I48" i="27"/>
  <c r="K48" i="27" s="1"/>
  <c r="N47" i="27"/>
  <c r="K47" i="27"/>
  <c r="I47" i="27"/>
  <c r="N46" i="27"/>
  <c r="I46" i="27"/>
  <c r="K46" i="27" s="1"/>
  <c r="N45" i="27"/>
  <c r="I45" i="27"/>
  <c r="K45" i="27" s="1"/>
  <c r="N44" i="27"/>
  <c r="I44" i="27"/>
  <c r="K44" i="27" s="1"/>
  <c r="N43" i="27"/>
  <c r="I43" i="27"/>
  <c r="K43" i="27" s="1"/>
  <c r="N42" i="27"/>
  <c r="I42" i="27"/>
  <c r="K42" i="27" s="1"/>
  <c r="N41" i="27"/>
  <c r="K41" i="27"/>
  <c r="I41" i="27"/>
  <c r="N40" i="27"/>
  <c r="I40" i="27"/>
  <c r="K40" i="27" s="1"/>
  <c r="N39" i="27"/>
  <c r="I39" i="27"/>
  <c r="K39" i="27" s="1"/>
  <c r="N38" i="27"/>
  <c r="K38" i="27"/>
  <c r="I38" i="27"/>
  <c r="N37" i="27"/>
  <c r="I37" i="27"/>
  <c r="K37" i="27" s="1"/>
  <c r="N36" i="27"/>
  <c r="I36" i="27"/>
  <c r="K36" i="27" s="1"/>
  <c r="N35" i="27"/>
  <c r="I35" i="27"/>
  <c r="K35" i="27" s="1"/>
  <c r="N34" i="27"/>
  <c r="I34" i="27"/>
  <c r="K34" i="27" s="1"/>
  <c r="N33" i="27"/>
  <c r="I33" i="27"/>
  <c r="K33" i="27" s="1"/>
  <c r="N32" i="27"/>
  <c r="K32" i="27"/>
  <c r="I32" i="27"/>
  <c r="N31" i="27"/>
  <c r="I31" i="27"/>
  <c r="N30" i="27"/>
  <c r="I30" i="27"/>
  <c r="N29" i="27"/>
  <c r="K29" i="27"/>
  <c r="I29" i="27"/>
  <c r="N28" i="27"/>
  <c r="I28" i="27"/>
  <c r="N27" i="27"/>
  <c r="K27" i="27"/>
  <c r="I27" i="27"/>
  <c r="N26" i="27"/>
  <c r="I26" i="27"/>
  <c r="N25" i="27"/>
  <c r="I25" i="27"/>
  <c r="N24" i="27"/>
  <c r="I24" i="27"/>
  <c r="N23" i="27"/>
  <c r="I23" i="27"/>
  <c r="N22" i="27"/>
  <c r="I22" i="27"/>
  <c r="N21" i="27"/>
  <c r="I21" i="27"/>
  <c r="N20" i="27"/>
  <c r="N19" i="27"/>
  <c r="N18" i="27"/>
  <c r="N17" i="27"/>
  <c r="N16" i="27"/>
  <c r="N15" i="27"/>
  <c r="N14" i="27"/>
  <c r="N120" i="26"/>
  <c r="I120" i="26"/>
  <c r="K120" i="26" s="1"/>
  <c r="N119" i="26"/>
  <c r="I119" i="26"/>
  <c r="K119" i="26" s="1"/>
  <c r="N118" i="26"/>
  <c r="I118" i="26"/>
  <c r="K118" i="26" s="1"/>
  <c r="N117" i="26"/>
  <c r="I117" i="26"/>
  <c r="K117" i="26" s="1"/>
  <c r="N116" i="26"/>
  <c r="I116" i="26"/>
  <c r="K116" i="26" s="1"/>
  <c r="N115" i="26"/>
  <c r="I115" i="26"/>
  <c r="K115" i="26" s="1"/>
  <c r="N114" i="26"/>
  <c r="I114" i="26"/>
  <c r="K114" i="26" s="1"/>
  <c r="N113" i="26"/>
  <c r="I113" i="26"/>
  <c r="K113" i="26" s="1"/>
  <c r="N112" i="26"/>
  <c r="I112" i="26"/>
  <c r="K112" i="26" s="1"/>
  <c r="N111" i="26"/>
  <c r="I111" i="26"/>
  <c r="K111" i="26" s="1"/>
  <c r="N110" i="26"/>
  <c r="K110" i="26"/>
  <c r="I110" i="26"/>
  <c r="N109" i="26"/>
  <c r="I109" i="26"/>
  <c r="K109" i="26" s="1"/>
  <c r="N108" i="26"/>
  <c r="I108" i="26"/>
  <c r="K108" i="26" s="1"/>
  <c r="N107" i="26"/>
  <c r="I107" i="26"/>
  <c r="K107" i="26" s="1"/>
  <c r="N106" i="26"/>
  <c r="I106" i="26"/>
  <c r="K106" i="26" s="1"/>
  <c r="N105" i="26"/>
  <c r="I105" i="26"/>
  <c r="K105" i="26" s="1"/>
  <c r="N104" i="26"/>
  <c r="I104" i="26"/>
  <c r="K104" i="26" s="1"/>
  <c r="N103" i="26"/>
  <c r="I103" i="26"/>
  <c r="K103" i="26" s="1"/>
  <c r="N102" i="26"/>
  <c r="I102" i="26"/>
  <c r="K102" i="26" s="1"/>
  <c r="N101" i="26"/>
  <c r="I101" i="26"/>
  <c r="K101" i="26" s="1"/>
  <c r="N100" i="26"/>
  <c r="I100" i="26"/>
  <c r="K100" i="26" s="1"/>
  <c r="N99" i="26"/>
  <c r="I99" i="26"/>
  <c r="K99" i="26" s="1"/>
  <c r="N98" i="26"/>
  <c r="K98" i="26"/>
  <c r="I98" i="26"/>
  <c r="N97" i="26"/>
  <c r="I97" i="26"/>
  <c r="K97" i="26" s="1"/>
  <c r="N96" i="26"/>
  <c r="I96" i="26"/>
  <c r="K96" i="26" s="1"/>
  <c r="N95" i="26"/>
  <c r="I95" i="26"/>
  <c r="K95" i="26" s="1"/>
  <c r="N94" i="26"/>
  <c r="I94" i="26"/>
  <c r="K94" i="26" s="1"/>
  <c r="N93" i="26"/>
  <c r="I93" i="26"/>
  <c r="K93" i="26" s="1"/>
  <c r="N92" i="26"/>
  <c r="I92" i="26"/>
  <c r="K92" i="26" s="1"/>
  <c r="N91" i="26"/>
  <c r="I91" i="26"/>
  <c r="K91" i="26" s="1"/>
  <c r="N90" i="26"/>
  <c r="I90" i="26"/>
  <c r="K90" i="26" s="1"/>
  <c r="N89" i="26"/>
  <c r="I89" i="26"/>
  <c r="K89" i="26" s="1"/>
  <c r="N88" i="26"/>
  <c r="I88" i="26"/>
  <c r="K88" i="26" s="1"/>
  <c r="N87" i="26"/>
  <c r="I87" i="26"/>
  <c r="K87" i="26" s="1"/>
  <c r="N86" i="26"/>
  <c r="K86" i="26"/>
  <c r="I86" i="26"/>
  <c r="N85" i="26"/>
  <c r="I85" i="26"/>
  <c r="K85" i="26" s="1"/>
  <c r="N84" i="26"/>
  <c r="I84" i="26"/>
  <c r="K84" i="26" s="1"/>
  <c r="N83" i="26"/>
  <c r="I83" i="26"/>
  <c r="K83" i="26" s="1"/>
  <c r="N82" i="26"/>
  <c r="I82" i="26"/>
  <c r="K82" i="26" s="1"/>
  <c r="N81" i="26"/>
  <c r="I81" i="26"/>
  <c r="K81" i="26" s="1"/>
  <c r="N80" i="26"/>
  <c r="K80" i="26"/>
  <c r="I80" i="26"/>
  <c r="N79" i="26"/>
  <c r="I79" i="26"/>
  <c r="K79" i="26" s="1"/>
  <c r="N78" i="26"/>
  <c r="I78" i="26"/>
  <c r="K78" i="26" s="1"/>
  <c r="N77" i="26"/>
  <c r="I77" i="26"/>
  <c r="K77" i="26" s="1"/>
  <c r="N76" i="26"/>
  <c r="I76" i="26"/>
  <c r="K76" i="26" s="1"/>
  <c r="N75" i="26"/>
  <c r="I75" i="26"/>
  <c r="K75" i="26" s="1"/>
  <c r="N74" i="26"/>
  <c r="K74" i="26"/>
  <c r="I74" i="26"/>
  <c r="N73" i="26"/>
  <c r="K73" i="26"/>
  <c r="I73" i="26"/>
  <c r="N72" i="26"/>
  <c r="I72" i="26"/>
  <c r="K72" i="26" s="1"/>
  <c r="N71" i="26"/>
  <c r="K71" i="26"/>
  <c r="I71" i="26"/>
  <c r="N70" i="26"/>
  <c r="K70" i="26"/>
  <c r="I70" i="26"/>
  <c r="N69" i="26"/>
  <c r="I69" i="26"/>
  <c r="K69" i="26" s="1"/>
  <c r="N68" i="26"/>
  <c r="I68" i="26"/>
  <c r="K68" i="26" s="1"/>
  <c r="N67" i="26"/>
  <c r="I67" i="26"/>
  <c r="K67" i="26" s="1"/>
  <c r="N66" i="26"/>
  <c r="I66" i="26"/>
  <c r="K66" i="26" s="1"/>
  <c r="N65" i="26"/>
  <c r="I65" i="26"/>
  <c r="K65" i="26" s="1"/>
  <c r="N64" i="26"/>
  <c r="I64" i="26"/>
  <c r="K64" i="26" s="1"/>
  <c r="N63" i="26"/>
  <c r="I63" i="26"/>
  <c r="K63" i="26" s="1"/>
  <c r="N62" i="26"/>
  <c r="K62" i="26"/>
  <c r="I62" i="26"/>
  <c r="N61" i="26"/>
  <c r="I61" i="26"/>
  <c r="K61" i="26" s="1"/>
  <c r="N60" i="26"/>
  <c r="I60" i="26"/>
  <c r="K60" i="26" s="1"/>
  <c r="N59" i="26"/>
  <c r="K59" i="26"/>
  <c r="I59" i="26"/>
  <c r="N58" i="26"/>
  <c r="K58" i="26"/>
  <c r="I58" i="26"/>
  <c r="N57" i="26"/>
  <c r="I57" i="26"/>
  <c r="K57" i="26" s="1"/>
  <c r="N56" i="26"/>
  <c r="K56" i="26"/>
  <c r="I56" i="26"/>
  <c r="N55" i="26"/>
  <c r="K55" i="26"/>
  <c r="I55" i="26"/>
  <c r="N54" i="26"/>
  <c r="I54" i="26"/>
  <c r="K54" i="26" s="1"/>
  <c r="N53" i="26"/>
  <c r="K53" i="26"/>
  <c r="I53" i="26"/>
  <c r="N52" i="26"/>
  <c r="K52" i="26"/>
  <c r="I52" i="26"/>
  <c r="N51" i="26"/>
  <c r="I51" i="26"/>
  <c r="K51" i="26" s="1"/>
  <c r="N50" i="26"/>
  <c r="I50" i="26"/>
  <c r="K50" i="26" s="1"/>
  <c r="N49" i="26"/>
  <c r="I49" i="26"/>
  <c r="K49" i="26" s="1"/>
  <c r="N48" i="26"/>
  <c r="I48" i="26"/>
  <c r="K48" i="26" s="1"/>
  <c r="N47" i="26"/>
  <c r="I47" i="26"/>
  <c r="K47" i="26" s="1"/>
  <c r="N46" i="26"/>
  <c r="I46" i="26"/>
  <c r="K46" i="26" s="1"/>
  <c r="N45" i="26"/>
  <c r="I45" i="26"/>
  <c r="K45" i="26" s="1"/>
  <c r="N44" i="26"/>
  <c r="K44" i="26"/>
  <c r="I44" i="26"/>
  <c r="N43" i="26"/>
  <c r="I43" i="26"/>
  <c r="K43" i="26" s="1"/>
  <c r="N42" i="26"/>
  <c r="I42" i="26"/>
  <c r="K42" i="26" s="1"/>
  <c r="N41" i="26"/>
  <c r="K41" i="26"/>
  <c r="I41" i="26"/>
  <c r="N40" i="26"/>
  <c r="K40" i="26"/>
  <c r="I40" i="26"/>
  <c r="N39" i="26"/>
  <c r="I39" i="26"/>
  <c r="K39" i="26" s="1"/>
  <c r="N38" i="26"/>
  <c r="I38" i="26"/>
  <c r="K38" i="26" s="1"/>
  <c r="N37" i="26"/>
  <c r="I37" i="26"/>
  <c r="K37" i="26" s="1"/>
  <c r="N36" i="26"/>
  <c r="I36" i="26"/>
  <c r="K36" i="26" s="1"/>
  <c r="N35" i="26"/>
  <c r="I35" i="26"/>
  <c r="K35" i="26" s="1"/>
  <c r="N34" i="26"/>
  <c r="I34" i="26"/>
  <c r="K34" i="26" s="1"/>
  <c r="N33" i="26"/>
  <c r="I33" i="26"/>
  <c r="K33" i="26" s="1"/>
  <c r="N32" i="26"/>
  <c r="K32" i="26"/>
  <c r="I32" i="26"/>
  <c r="N31" i="26"/>
  <c r="I31" i="26"/>
  <c r="N30" i="26"/>
  <c r="K30" i="26"/>
  <c r="I30" i="26"/>
  <c r="N29" i="26"/>
  <c r="I29" i="26"/>
  <c r="N28" i="26"/>
  <c r="N27" i="26"/>
  <c r="N26" i="26"/>
  <c r="N25" i="26"/>
  <c r="N24" i="26"/>
  <c r="N23" i="26"/>
  <c r="N22" i="26"/>
  <c r="K22" i="26"/>
  <c r="N21" i="26"/>
  <c r="N20" i="26"/>
  <c r="N19" i="26"/>
  <c r="K19" i="26"/>
  <c r="N18" i="26"/>
  <c r="N17" i="26"/>
  <c r="N16" i="26"/>
  <c r="N15" i="26"/>
  <c r="N14" i="26"/>
  <c r="N120" i="25"/>
  <c r="I120" i="25"/>
  <c r="K120" i="25" s="1"/>
  <c r="N119" i="25"/>
  <c r="I119" i="25"/>
  <c r="K119" i="25" s="1"/>
  <c r="N118" i="25"/>
  <c r="I118" i="25"/>
  <c r="K118" i="25" s="1"/>
  <c r="N117" i="25"/>
  <c r="I117" i="25"/>
  <c r="K117" i="25" s="1"/>
  <c r="N116" i="25"/>
  <c r="I116" i="25"/>
  <c r="K116" i="25" s="1"/>
  <c r="N115" i="25"/>
  <c r="I115" i="25"/>
  <c r="K115" i="25" s="1"/>
  <c r="N114" i="25"/>
  <c r="I114" i="25"/>
  <c r="K114" i="25" s="1"/>
  <c r="N113" i="25"/>
  <c r="I113" i="25"/>
  <c r="K113" i="25" s="1"/>
  <c r="N112" i="25"/>
  <c r="I112" i="25"/>
  <c r="K112" i="25" s="1"/>
  <c r="N111" i="25"/>
  <c r="I111" i="25"/>
  <c r="K111" i="25" s="1"/>
  <c r="N110" i="25"/>
  <c r="K110" i="25"/>
  <c r="I110" i="25"/>
  <c r="N109" i="25"/>
  <c r="I109" i="25"/>
  <c r="K109" i="25" s="1"/>
  <c r="N108" i="25"/>
  <c r="I108" i="25"/>
  <c r="K108" i="25" s="1"/>
  <c r="N107" i="25"/>
  <c r="K107" i="25"/>
  <c r="I107" i="25"/>
  <c r="N106" i="25"/>
  <c r="I106" i="25"/>
  <c r="K106" i="25" s="1"/>
  <c r="N105" i="25"/>
  <c r="I105" i="25"/>
  <c r="K105" i="25" s="1"/>
  <c r="N104" i="25"/>
  <c r="I104" i="25"/>
  <c r="K104" i="25" s="1"/>
  <c r="N103" i="25"/>
  <c r="I103" i="25"/>
  <c r="K103" i="25" s="1"/>
  <c r="N102" i="25"/>
  <c r="I102" i="25"/>
  <c r="K102" i="25" s="1"/>
  <c r="N101" i="25"/>
  <c r="K101" i="25"/>
  <c r="I101" i="25"/>
  <c r="N100" i="25"/>
  <c r="I100" i="25"/>
  <c r="K100" i="25" s="1"/>
  <c r="N99" i="25"/>
  <c r="I99" i="25"/>
  <c r="K99" i="25" s="1"/>
  <c r="N98" i="25"/>
  <c r="K98" i="25"/>
  <c r="I98" i="25"/>
  <c r="N97" i="25"/>
  <c r="I97" i="25"/>
  <c r="K97" i="25" s="1"/>
  <c r="N96" i="25"/>
  <c r="I96" i="25"/>
  <c r="K96" i="25" s="1"/>
  <c r="N95" i="25"/>
  <c r="I95" i="25"/>
  <c r="K95" i="25" s="1"/>
  <c r="N94" i="25"/>
  <c r="I94" i="25"/>
  <c r="K94" i="25" s="1"/>
  <c r="N93" i="25"/>
  <c r="I93" i="25"/>
  <c r="K93" i="25" s="1"/>
  <c r="N92" i="25"/>
  <c r="K92" i="25"/>
  <c r="I92" i="25"/>
  <c r="N91" i="25"/>
  <c r="I91" i="25"/>
  <c r="K91" i="25" s="1"/>
  <c r="N90" i="25"/>
  <c r="I90" i="25"/>
  <c r="K90" i="25" s="1"/>
  <c r="N89" i="25"/>
  <c r="K89" i="25"/>
  <c r="I89" i="25"/>
  <c r="N88" i="25"/>
  <c r="I88" i="25"/>
  <c r="K88" i="25" s="1"/>
  <c r="N87" i="25"/>
  <c r="I87" i="25"/>
  <c r="K87" i="25" s="1"/>
  <c r="N86" i="25"/>
  <c r="K86" i="25"/>
  <c r="I86" i="25"/>
  <c r="N85" i="25"/>
  <c r="I85" i="25"/>
  <c r="K85" i="25" s="1"/>
  <c r="N84" i="25"/>
  <c r="I84" i="25"/>
  <c r="K84" i="25" s="1"/>
  <c r="N83" i="25"/>
  <c r="I83" i="25"/>
  <c r="K83" i="25" s="1"/>
  <c r="N82" i="25"/>
  <c r="I82" i="25"/>
  <c r="K82" i="25" s="1"/>
  <c r="N81" i="25"/>
  <c r="I81" i="25"/>
  <c r="K81" i="25" s="1"/>
  <c r="N80" i="25"/>
  <c r="I80" i="25"/>
  <c r="K80" i="25" s="1"/>
  <c r="N79" i="25"/>
  <c r="I79" i="25"/>
  <c r="K79" i="25" s="1"/>
  <c r="N78" i="25"/>
  <c r="I78" i="25"/>
  <c r="K78" i="25" s="1"/>
  <c r="N77" i="25"/>
  <c r="I77" i="25"/>
  <c r="K77" i="25" s="1"/>
  <c r="N76" i="25"/>
  <c r="I76" i="25"/>
  <c r="K76" i="25" s="1"/>
  <c r="N75" i="25"/>
  <c r="I75" i="25"/>
  <c r="K75" i="25" s="1"/>
  <c r="N74" i="25"/>
  <c r="K74" i="25"/>
  <c r="I74" i="25"/>
  <c r="N73" i="25"/>
  <c r="I73" i="25"/>
  <c r="K73" i="25" s="1"/>
  <c r="N72" i="25"/>
  <c r="I72" i="25"/>
  <c r="K72" i="25" s="1"/>
  <c r="N71" i="25"/>
  <c r="K71" i="25"/>
  <c r="I71" i="25"/>
  <c r="N70" i="25"/>
  <c r="I70" i="25"/>
  <c r="K70" i="25" s="1"/>
  <c r="N69" i="25"/>
  <c r="I69" i="25"/>
  <c r="K69" i="25" s="1"/>
  <c r="N68" i="25"/>
  <c r="I68" i="25"/>
  <c r="K68" i="25" s="1"/>
  <c r="N67" i="25"/>
  <c r="I67" i="25"/>
  <c r="K67" i="25" s="1"/>
  <c r="N66" i="25"/>
  <c r="I66" i="25"/>
  <c r="K66" i="25" s="1"/>
  <c r="N65" i="25"/>
  <c r="K65" i="25"/>
  <c r="I65" i="25"/>
  <c r="N64" i="25"/>
  <c r="I64" i="25"/>
  <c r="K64" i="25" s="1"/>
  <c r="N63" i="25"/>
  <c r="I63" i="25"/>
  <c r="K63" i="25" s="1"/>
  <c r="N62" i="25"/>
  <c r="K62" i="25"/>
  <c r="I62" i="25"/>
  <c r="N61" i="25"/>
  <c r="I61" i="25"/>
  <c r="K61" i="25" s="1"/>
  <c r="N60" i="25"/>
  <c r="I60" i="25"/>
  <c r="K60" i="25" s="1"/>
  <c r="N59" i="25"/>
  <c r="I59" i="25"/>
  <c r="K59" i="25" s="1"/>
  <c r="N58" i="25"/>
  <c r="I58" i="25"/>
  <c r="K58" i="25" s="1"/>
  <c r="N57" i="25"/>
  <c r="I57" i="25"/>
  <c r="K57" i="25" s="1"/>
  <c r="N56" i="25"/>
  <c r="K56" i="25"/>
  <c r="I56" i="25"/>
  <c r="N55" i="25"/>
  <c r="I55" i="25"/>
  <c r="K55" i="25" s="1"/>
  <c r="N54" i="25"/>
  <c r="I54" i="25"/>
  <c r="K54" i="25" s="1"/>
  <c r="N53" i="25"/>
  <c r="K53" i="25"/>
  <c r="I53" i="25"/>
  <c r="N52" i="25"/>
  <c r="I52" i="25"/>
  <c r="K52" i="25" s="1"/>
  <c r="N51" i="25"/>
  <c r="I51" i="25"/>
  <c r="K51" i="25" s="1"/>
  <c r="N50" i="25"/>
  <c r="K50" i="25"/>
  <c r="I50" i="25"/>
  <c r="N49" i="25"/>
  <c r="I49" i="25"/>
  <c r="K49" i="25" s="1"/>
  <c r="N48" i="25"/>
  <c r="I48" i="25"/>
  <c r="K48" i="25" s="1"/>
  <c r="N47" i="25"/>
  <c r="I47" i="25"/>
  <c r="K47" i="25" s="1"/>
  <c r="N46" i="25"/>
  <c r="I46" i="25"/>
  <c r="K46" i="25" s="1"/>
  <c r="N45" i="25"/>
  <c r="I45" i="25"/>
  <c r="K45" i="25" s="1"/>
  <c r="N44" i="25"/>
  <c r="I44" i="25"/>
  <c r="K44" i="25" s="1"/>
  <c r="N43" i="25"/>
  <c r="I43" i="25"/>
  <c r="K43" i="25" s="1"/>
  <c r="N42" i="25"/>
  <c r="I42" i="25"/>
  <c r="K42" i="25" s="1"/>
  <c r="N41" i="25"/>
  <c r="I41" i="25"/>
  <c r="K41" i="25" s="1"/>
  <c r="N40" i="25"/>
  <c r="I40" i="25"/>
  <c r="K40" i="25" s="1"/>
  <c r="N39" i="25"/>
  <c r="I39" i="25"/>
  <c r="K39" i="25" s="1"/>
  <c r="N38" i="25"/>
  <c r="K38" i="25"/>
  <c r="I38" i="25"/>
  <c r="N37" i="25"/>
  <c r="I37" i="25"/>
  <c r="K37" i="25" s="1"/>
  <c r="N36" i="25"/>
  <c r="I36" i="25"/>
  <c r="K36" i="25" s="1"/>
  <c r="N35" i="25"/>
  <c r="K35" i="25"/>
  <c r="I35" i="25"/>
  <c r="N34" i="25"/>
  <c r="I34" i="25"/>
  <c r="K34" i="25" s="1"/>
  <c r="N33" i="25"/>
  <c r="I33" i="25"/>
  <c r="K33" i="25" s="1"/>
  <c r="N32" i="25"/>
  <c r="I32" i="25"/>
  <c r="K32" i="25" s="1"/>
  <c r="N31" i="25"/>
  <c r="I31" i="25"/>
  <c r="N30" i="25"/>
  <c r="I30" i="25"/>
  <c r="N29" i="25"/>
  <c r="I29" i="25"/>
  <c r="N28" i="25"/>
  <c r="I28" i="25"/>
  <c r="N27" i="25"/>
  <c r="I27" i="25"/>
  <c r="N26" i="25"/>
  <c r="I26" i="25"/>
  <c r="N25" i="25"/>
  <c r="I25" i="25"/>
  <c r="N24" i="25"/>
  <c r="I24" i="25"/>
  <c r="N23" i="25"/>
  <c r="I23" i="25"/>
  <c r="N22" i="25"/>
  <c r="I22" i="25"/>
  <c r="N21" i="25"/>
  <c r="I21" i="25"/>
  <c r="N20" i="25"/>
  <c r="I20" i="25"/>
  <c r="N19" i="25"/>
  <c r="I19" i="25"/>
  <c r="N18" i="25"/>
  <c r="I18" i="25"/>
  <c r="N17" i="25"/>
  <c r="I17" i="25"/>
  <c r="N16" i="25"/>
  <c r="K16" i="25"/>
  <c r="I16" i="25"/>
  <c r="N15" i="25"/>
  <c r="I15" i="25"/>
  <c r="N14" i="25"/>
  <c r="I14" i="25"/>
  <c r="N120" i="24"/>
  <c r="I120" i="24"/>
  <c r="K120" i="24" s="1"/>
  <c r="N119" i="24"/>
  <c r="I119" i="24"/>
  <c r="K119" i="24" s="1"/>
  <c r="N118" i="24"/>
  <c r="I118" i="24"/>
  <c r="K118" i="24" s="1"/>
  <c r="N117" i="24"/>
  <c r="I117" i="24"/>
  <c r="K117" i="24" s="1"/>
  <c r="N116" i="24"/>
  <c r="I116" i="24"/>
  <c r="K116" i="24" s="1"/>
  <c r="N115" i="24"/>
  <c r="I115" i="24"/>
  <c r="K115" i="24" s="1"/>
  <c r="N114" i="24"/>
  <c r="I114" i="24"/>
  <c r="K114" i="24" s="1"/>
  <c r="N113" i="24"/>
  <c r="K113" i="24"/>
  <c r="I113" i="24"/>
  <c r="N112" i="24"/>
  <c r="I112" i="24"/>
  <c r="K112" i="24" s="1"/>
  <c r="N111" i="24"/>
  <c r="I111" i="24"/>
  <c r="K111" i="24" s="1"/>
  <c r="N110" i="24"/>
  <c r="I110" i="24"/>
  <c r="K110" i="24" s="1"/>
  <c r="N109" i="24"/>
  <c r="I109" i="24"/>
  <c r="K109" i="24" s="1"/>
  <c r="N108" i="24"/>
  <c r="I108" i="24"/>
  <c r="K108" i="24" s="1"/>
  <c r="N107" i="24"/>
  <c r="K107" i="24"/>
  <c r="I107" i="24"/>
  <c r="N106" i="24"/>
  <c r="I106" i="24"/>
  <c r="K106" i="24" s="1"/>
  <c r="N105" i="24"/>
  <c r="I105" i="24"/>
  <c r="K105" i="24" s="1"/>
  <c r="N104" i="24"/>
  <c r="K104" i="24"/>
  <c r="I104" i="24"/>
  <c r="N103" i="24"/>
  <c r="I103" i="24"/>
  <c r="K103" i="24" s="1"/>
  <c r="N102" i="24"/>
  <c r="I102" i="24"/>
  <c r="K102" i="24" s="1"/>
  <c r="N101" i="24"/>
  <c r="K101" i="24"/>
  <c r="I101" i="24"/>
  <c r="N100" i="24"/>
  <c r="I100" i="24"/>
  <c r="K100" i="24" s="1"/>
  <c r="N99" i="24"/>
  <c r="I99" i="24"/>
  <c r="K99" i="24" s="1"/>
  <c r="N98" i="24"/>
  <c r="I98" i="24"/>
  <c r="K98" i="24" s="1"/>
  <c r="N97" i="24"/>
  <c r="I97" i="24"/>
  <c r="K97" i="24" s="1"/>
  <c r="N96" i="24"/>
  <c r="I96" i="24"/>
  <c r="K96" i="24" s="1"/>
  <c r="N95" i="24"/>
  <c r="K95" i="24"/>
  <c r="I95" i="24"/>
  <c r="N94" i="24"/>
  <c r="I94" i="24"/>
  <c r="K94" i="24" s="1"/>
  <c r="N93" i="24"/>
  <c r="I93" i="24"/>
  <c r="K93" i="24" s="1"/>
  <c r="N92" i="24"/>
  <c r="K92" i="24"/>
  <c r="I92" i="24"/>
  <c r="N91" i="24"/>
  <c r="I91" i="24"/>
  <c r="K91" i="24" s="1"/>
  <c r="N90" i="24"/>
  <c r="I90" i="24"/>
  <c r="K90" i="24" s="1"/>
  <c r="N89" i="24"/>
  <c r="I89" i="24"/>
  <c r="K89" i="24" s="1"/>
  <c r="N88" i="24"/>
  <c r="I88" i="24"/>
  <c r="K88" i="24" s="1"/>
  <c r="N87" i="24"/>
  <c r="I87" i="24"/>
  <c r="K87" i="24" s="1"/>
  <c r="N86" i="24"/>
  <c r="I86" i="24"/>
  <c r="K86" i="24" s="1"/>
  <c r="N85" i="24"/>
  <c r="I85" i="24"/>
  <c r="K85" i="24" s="1"/>
  <c r="N84" i="24"/>
  <c r="I84" i="24"/>
  <c r="K84" i="24" s="1"/>
  <c r="N83" i="24"/>
  <c r="K83" i="24"/>
  <c r="I83" i="24"/>
  <c r="N82" i="24"/>
  <c r="I82" i="24"/>
  <c r="K82" i="24" s="1"/>
  <c r="N81" i="24"/>
  <c r="I81" i="24"/>
  <c r="K81" i="24" s="1"/>
  <c r="N80" i="24"/>
  <c r="I80" i="24"/>
  <c r="K80" i="24" s="1"/>
  <c r="N79" i="24"/>
  <c r="I79" i="24"/>
  <c r="K79" i="24" s="1"/>
  <c r="N78" i="24"/>
  <c r="I78" i="24"/>
  <c r="K78" i="24" s="1"/>
  <c r="N77" i="24"/>
  <c r="I77" i="24"/>
  <c r="K77" i="24" s="1"/>
  <c r="N76" i="24"/>
  <c r="I76" i="24"/>
  <c r="K76" i="24" s="1"/>
  <c r="N75" i="24"/>
  <c r="I75" i="24"/>
  <c r="K75" i="24" s="1"/>
  <c r="N74" i="24"/>
  <c r="I74" i="24"/>
  <c r="K74" i="24" s="1"/>
  <c r="N73" i="24"/>
  <c r="I73" i="24"/>
  <c r="K73" i="24" s="1"/>
  <c r="N72" i="24"/>
  <c r="I72" i="24"/>
  <c r="K72" i="24" s="1"/>
  <c r="N71" i="24"/>
  <c r="K71" i="24"/>
  <c r="I71" i="24"/>
  <c r="N70" i="24"/>
  <c r="I70" i="24"/>
  <c r="K70" i="24" s="1"/>
  <c r="N69" i="24"/>
  <c r="I69" i="24"/>
  <c r="K69" i="24" s="1"/>
  <c r="N68" i="24"/>
  <c r="I68" i="24"/>
  <c r="K68" i="24" s="1"/>
  <c r="N67" i="24"/>
  <c r="I67" i="24"/>
  <c r="K67" i="24" s="1"/>
  <c r="N66" i="24"/>
  <c r="I66" i="24"/>
  <c r="K66" i="24" s="1"/>
  <c r="N65" i="24"/>
  <c r="K65" i="24"/>
  <c r="I65" i="24"/>
  <c r="N64" i="24"/>
  <c r="I64" i="24"/>
  <c r="K64" i="24" s="1"/>
  <c r="N63" i="24"/>
  <c r="I63" i="24"/>
  <c r="K63" i="24" s="1"/>
  <c r="N62" i="24"/>
  <c r="I62" i="24"/>
  <c r="K62" i="24" s="1"/>
  <c r="N61" i="24"/>
  <c r="I61" i="24"/>
  <c r="K61" i="24" s="1"/>
  <c r="N60" i="24"/>
  <c r="I60" i="24"/>
  <c r="K60" i="24" s="1"/>
  <c r="N59" i="24"/>
  <c r="K59" i="24"/>
  <c r="I59" i="24"/>
  <c r="N58" i="24"/>
  <c r="I58" i="24"/>
  <c r="K58" i="24" s="1"/>
  <c r="N57" i="24"/>
  <c r="I57" i="24"/>
  <c r="K57" i="24" s="1"/>
  <c r="N56" i="24"/>
  <c r="K56" i="24"/>
  <c r="I56" i="24"/>
  <c r="N55" i="24"/>
  <c r="I55" i="24"/>
  <c r="K55" i="24" s="1"/>
  <c r="N54" i="24"/>
  <c r="I54" i="24"/>
  <c r="K54" i="24" s="1"/>
  <c r="N53" i="24"/>
  <c r="I53" i="24"/>
  <c r="K53" i="24" s="1"/>
  <c r="N52" i="24"/>
  <c r="I52" i="24"/>
  <c r="K52" i="24" s="1"/>
  <c r="N51" i="24"/>
  <c r="I51" i="24"/>
  <c r="K51" i="24" s="1"/>
  <c r="N50" i="24"/>
  <c r="I50" i="24"/>
  <c r="K50" i="24" s="1"/>
  <c r="N49" i="24"/>
  <c r="I49" i="24"/>
  <c r="K49" i="24" s="1"/>
  <c r="N48" i="24"/>
  <c r="I48" i="24"/>
  <c r="K48" i="24" s="1"/>
  <c r="N47" i="24"/>
  <c r="K47" i="24"/>
  <c r="I47" i="24"/>
  <c r="N46" i="24"/>
  <c r="I46" i="24"/>
  <c r="K46" i="24" s="1"/>
  <c r="N45" i="24"/>
  <c r="I45" i="24"/>
  <c r="K45" i="24" s="1"/>
  <c r="N44" i="24"/>
  <c r="I44" i="24"/>
  <c r="K44" i="24" s="1"/>
  <c r="N43" i="24"/>
  <c r="I43" i="24"/>
  <c r="K43" i="24" s="1"/>
  <c r="N42" i="24"/>
  <c r="I42" i="24"/>
  <c r="K42" i="24" s="1"/>
  <c r="N41" i="24"/>
  <c r="I41" i="24"/>
  <c r="K41" i="24" s="1"/>
  <c r="N40" i="24"/>
  <c r="I40" i="24"/>
  <c r="K40" i="24" s="1"/>
  <c r="N39" i="24"/>
  <c r="I39" i="24"/>
  <c r="K39" i="24" s="1"/>
  <c r="N38" i="24"/>
  <c r="I38" i="24"/>
  <c r="K38" i="24" s="1"/>
  <c r="N37" i="24"/>
  <c r="I37" i="24"/>
  <c r="K37" i="24" s="1"/>
  <c r="N36" i="24"/>
  <c r="I36" i="24"/>
  <c r="K36" i="24" s="1"/>
  <c r="N35" i="24"/>
  <c r="I35" i="24"/>
  <c r="K35" i="24" s="1"/>
  <c r="N34" i="24"/>
  <c r="K34" i="24"/>
  <c r="N33" i="24"/>
  <c r="K33" i="24"/>
  <c r="N32" i="24"/>
  <c r="K32" i="24"/>
  <c r="N31" i="24"/>
  <c r="N30" i="24"/>
  <c r="N29" i="24"/>
  <c r="N28" i="24"/>
  <c r="N27" i="24"/>
  <c r="N26" i="24"/>
  <c r="N25" i="24"/>
  <c r="N24" i="24"/>
  <c r="N23" i="24"/>
  <c r="N22" i="24"/>
  <c r="N21" i="24"/>
  <c r="N20" i="24"/>
  <c r="N19" i="24"/>
  <c r="N18" i="24"/>
  <c r="N17" i="24"/>
  <c r="N16" i="24"/>
  <c r="N15" i="24"/>
  <c r="N14" i="24"/>
  <c r="N120" i="23"/>
  <c r="I120" i="23"/>
  <c r="K120" i="23" s="1"/>
  <c r="N119" i="23"/>
  <c r="I119" i="23"/>
  <c r="K119" i="23" s="1"/>
  <c r="N118" i="23"/>
  <c r="I118" i="23"/>
  <c r="K118" i="23" s="1"/>
  <c r="N117" i="23"/>
  <c r="I117" i="23"/>
  <c r="K117" i="23" s="1"/>
  <c r="N116" i="23"/>
  <c r="I116" i="23"/>
  <c r="K116" i="23" s="1"/>
  <c r="N115" i="23"/>
  <c r="I115" i="23"/>
  <c r="K115" i="23" s="1"/>
  <c r="N114" i="23"/>
  <c r="I114" i="23"/>
  <c r="K114" i="23" s="1"/>
  <c r="N113" i="23"/>
  <c r="K113" i="23"/>
  <c r="I113" i="23"/>
  <c r="N112" i="23"/>
  <c r="I112" i="23"/>
  <c r="K112" i="23" s="1"/>
  <c r="N111" i="23"/>
  <c r="I111" i="23"/>
  <c r="K111" i="23" s="1"/>
  <c r="N110" i="23"/>
  <c r="K110" i="23"/>
  <c r="I110" i="23"/>
  <c r="N109" i="23"/>
  <c r="I109" i="23"/>
  <c r="K109" i="23" s="1"/>
  <c r="N108" i="23"/>
  <c r="I108" i="23"/>
  <c r="K108" i="23" s="1"/>
  <c r="N107" i="23"/>
  <c r="I107" i="23"/>
  <c r="K107" i="23" s="1"/>
  <c r="N106" i="23"/>
  <c r="I106" i="23"/>
  <c r="K106" i="23" s="1"/>
  <c r="N105" i="23"/>
  <c r="I105" i="23"/>
  <c r="K105" i="23" s="1"/>
  <c r="N104" i="23"/>
  <c r="K104" i="23"/>
  <c r="I104" i="23"/>
  <c r="N103" i="23"/>
  <c r="I103" i="23"/>
  <c r="K103" i="23" s="1"/>
  <c r="N102" i="23"/>
  <c r="I102" i="23"/>
  <c r="K102" i="23" s="1"/>
  <c r="N101" i="23"/>
  <c r="K101" i="23"/>
  <c r="I101" i="23"/>
  <c r="N100" i="23"/>
  <c r="I100" i="23"/>
  <c r="K100" i="23" s="1"/>
  <c r="N99" i="23"/>
  <c r="I99" i="23"/>
  <c r="K99" i="23" s="1"/>
  <c r="N98" i="23"/>
  <c r="I98" i="23"/>
  <c r="K98" i="23" s="1"/>
  <c r="N97" i="23"/>
  <c r="I97" i="23"/>
  <c r="K97" i="23" s="1"/>
  <c r="N96" i="23"/>
  <c r="I96" i="23"/>
  <c r="K96" i="23" s="1"/>
  <c r="N95" i="23"/>
  <c r="I95" i="23"/>
  <c r="K95" i="23" s="1"/>
  <c r="N94" i="23"/>
  <c r="I94" i="23"/>
  <c r="K94" i="23" s="1"/>
  <c r="N93" i="23"/>
  <c r="I93" i="23"/>
  <c r="K93" i="23" s="1"/>
  <c r="N92" i="23"/>
  <c r="I92" i="23"/>
  <c r="K92" i="23" s="1"/>
  <c r="N91" i="23"/>
  <c r="I91" i="23"/>
  <c r="K91" i="23" s="1"/>
  <c r="N90" i="23"/>
  <c r="I90" i="23"/>
  <c r="K90" i="23" s="1"/>
  <c r="N89" i="23"/>
  <c r="K89" i="23"/>
  <c r="I89" i="23"/>
  <c r="N88" i="23"/>
  <c r="I88" i="23"/>
  <c r="K88" i="23" s="1"/>
  <c r="N87" i="23"/>
  <c r="I87" i="23"/>
  <c r="K87" i="23" s="1"/>
  <c r="N86" i="23"/>
  <c r="I86" i="23"/>
  <c r="K86" i="23" s="1"/>
  <c r="N85" i="23"/>
  <c r="I85" i="23"/>
  <c r="K85" i="23" s="1"/>
  <c r="N84" i="23"/>
  <c r="I84" i="23"/>
  <c r="K84" i="23" s="1"/>
  <c r="N83" i="23"/>
  <c r="I83" i="23"/>
  <c r="K83" i="23" s="1"/>
  <c r="N82" i="23"/>
  <c r="I82" i="23"/>
  <c r="K82" i="23" s="1"/>
  <c r="N81" i="23"/>
  <c r="I81" i="23"/>
  <c r="K81" i="23" s="1"/>
  <c r="N80" i="23"/>
  <c r="I80" i="23"/>
  <c r="K80" i="23" s="1"/>
  <c r="N79" i="23"/>
  <c r="I79" i="23"/>
  <c r="K79" i="23" s="1"/>
  <c r="N78" i="23"/>
  <c r="I78" i="23"/>
  <c r="K78" i="23" s="1"/>
  <c r="N77" i="23"/>
  <c r="I77" i="23"/>
  <c r="K77" i="23" s="1"/>
  <c r="N76" i="23"/>
  <c r="I76" i="23"/>
  <c r="K76" i="23" s="1"/>
  <c r="N75" i="23"/>
  <c r="I75" i="23"/>
  <c r="K75" i="23" s="1"/>
  <c r="N74" i="23"/>
  <c r="I74" i="23"/>
  <c r="K74" i="23" s="1"/>
  <c r="N73" i="23"/>
  <c r="I73" i="23"/>
  <c r="K73" i="23" s="1"/>
  <c r="N72" i="23"/>
  <c r="I72" i="23"/>
  <c r="K72" i="23" s="1"/>
  <c r="N71" i="23"/>
  <c r="K71" i="23"/>
  <c r="I71" i="23"/>
  <c r="N70" i="23"/>
  <c r="I70" i="23"/>
  <c r="K70" i="23" s="1"/>
  <c r="N69" i="23"/>
  <c r="I69" i="23"/>
  <c r="K69" i="23" s="1"/>
  <c r="N68" i="23"/>
  <c r="K68" i="23"/>
  <c r="I68" i="23"/>
  <c r="N67" i="23"/>
  <c r="I67" i="23"/>
  <c r="K67" i="23" s="1"/>
  <c r="N66" i="23"/>
  <c r="I66" i="23"/>
  <c r="K66" i="23" s="1"/>
  <c r="N65" i="23"/>
  <c r="K65" i="23"/>
  <c r="I65" i="23"/>
  <c r="N64" i="23"/>
  <c r="I64" i="23"/>
  <c r="K64" i="23" s="1"/>
  <c r="N63" i="23"/>
  <c r="I63" i="23"/>
  <c r="K63" i="23" s="1"/>
  <c r="N62" i="23"/>
  <c r="I62" i="23"/>
  <c r="K62" i="23" s="1"/>
  <c r="N61" i="23"/>
  <c r="I61" i="23"/>
  <c r="K61" i="23" s="1"/>
  <c r="N60" i="23"/>
  <c r="I60" i="23"/>
  <c r="K60" i="23" s="1"/>
  <c r="N59" i="23"/>
  <c r="I59" i="23"/>
  <c r="K59" i="23" s="1"/>
  <c r="N58" i="23"/>
  <c r="I58" i="23"/>
  <c r="K58" i="23" s="1"/>
  <c r="N57" i="23"/>
  <c r="I57" i="23"/>
  <c r="K57" i="23" s="1"/>
  <c r="N56" i="23"/>
  <c r="I56" i="23"/>
  <c r="K56" i="23" s="1"/>
  <c r="N55" i="23"/>
  <c r="I55" i="23"/>
  <c r="K55" i="23" s="1"/>
  <c r="N54" i="23"/>
  <c r="I54" i="23"/>
  <c r="K54" i="23" s="1"/>
  <c r="N53" i="23"/>
  <c r="I53" i="23"/>
  <c r="K53" i="23" s="1"/>
  <c r="N52" i="23"/>
  <c r="I52" i="23"/>
  <c r="K52" i="23" s="1"/>
  <c r="N51" i="23"/>
  <c r="I51" i="23"/>
  <c r="K51" i="23" s="1"/>
  <c r="N50" i="23"/>
  <c r="I50" i="23"/>
  <c r="K50" i="23" s="1"/>
  <c r="N49" i="23"/>
  <c r="I49" i="23"/>
  <c r="K49" i="23" s="1"/>
  <c r="N48" i="23"/>
  <c r="I48" i="23"/>
  <c r="K48" i="23" s="1"/>
  <c r="N47" i="23"/>
  <c r="I47" i="23"/>
  <c r="K47" i="23" s="1"/>
  <c r="N46" i="23"/>
  <c r="I46" i="23"/>
  <c r="K46" i="23" s="1"/>
  <c r="N45" i="23"/>
  <c r="I45" i="23"/>
  <c r="K45" i="23" s="1"/>
  <c r="N44" i="23"/>
  <c r="K44" i="23"/>
  <c r="I44" i="23"/>
  <c r="N43" i="23"/>
  <c r="I43" i="23"/>
  <c r="K43" i="23" s="1"/>
  <c r="N42" i="23"/>
  <c r="I42" i="23"/>
  <c r="K42" i="23" s="1"/>
  <c r="N41" i="23"/>
  <c r="K41" i="23"/>
  <c r="I41" i="23"/>
  <c r="N40" i="23"/>
  <c r="I40" i="23"/>
  <c r="K40" i="23" s="1"/>
  <c r="N39" i="23"/>
  <c r="I39" i="23"/>
  <c r="K39" i="23" s="1"/>
  <c r="N38" i="23"/>
  <c r="K38" i="23"/>
  <c r="I38" i="23"/>
  <c r="N37" i="23"/>
  <c r="I37" i="23"/>
  <c r="K37" i="23" s="1"/>
  <c r="N36" i="23"/>
  <c r="I36" i="23"/>
  <c r="K36" i="23" s="1"/>
  <c r="N35" i="23"/>
  <c r="I35" i="23"/>
  <c r="K35" i="23" s="1"/>
  <c r="N34" i="23"/>
  <c r="I34" i="23"/>
  <c r="K34" i="23" s="1"/>
  <c r="N33" i="23"/>
  <c r="I33" i="23"/>
  <c r="K33" i="23" s="1"/>
  <c r="N32" i="23"/>
  <c r="I32" i="23"/>
  <c r="K32" i="23" s="1"/>
  <c r="N31" i="23"/>
  <c r="I31" i="23"/>
  <c r="N30" i="23"/>
  <c r="I30" i="23"/>
  <c r="N29" i="23"/>
  <c r="I29" i="23"/>
  <c r="N28" i="23"/>
  <c r="I28" i="23"/>
  <c r="N27" i="23"/>
  <c r="I27" i="23"/>
  <c r="N26" i="23"/>
  <c r="I26" i="23"/>
  <c r="N25" i="23"/>
  <c r="I25" i="23"/>
  <c r="N24" i="23"/>
  <c r="I24" i="23"/>
  <c r="N23" i="23"/>
  <c r="I23" i="23"/>
  <c r="N22" i="23"/>
  <c r="I22" i="23"/>
  <c r="N21" i="23"/>
  <c r="I21" i="23"/>
  <c r="N20" i="23"/>
  <c r="I20" i="23"/>
  <c r="N19" i="23"/>
  <c r="I19" i="23"/>
  <c r="N18" i="23"/>
  <c r="I18" i="23"/>
  <c r="N17" i="23"/>
  <c r="I17" i="23"/>
  <c r="N16" i="23"/>
  <c r="I16" i="23"/>
  <c r="N15" i="23"/>
  <c r="I15" i="23"/>
  <c r="N14" i="23"/>
  <c r="I14" i="23"/>
  <c r="N120" i="22"/>
  <c r="I120" i="22"/>
  <c r="K120" i="22" s="1"/>
  <c r="N119" i="22"/>
  <c r="I119" i="22"/>
  <c r="K119" i="22" s="1"/>
  <c r="N118" i="22"/>
  <c r="I118" i="22"/>
  <c r="K118" i="22" s="1"/>
  <c r="N117" i="22"/>
  <c r="K117" i="22"/>
  <c r="I117" i="22"/>
  <c r="N116" i="22"/>
  <c r="I116" i="22"/>
  <c r="K116" i="22" s="1"/>
  <c r="N115" i="22"/>
  <c r="I115" i="22"/>
  <c r="K115" i="22" s="1"/>
  <c r="N114" i="22"/>
  <c r="I114" i="22"/>
  <c r="K114" i="22" s="1"/>
  <c r="N113" i="22"/>
  <c r="I113" i="22"/>
  <c r="K113" i="22" s="1"/>
  <c r="N112" i="22"/>
  <c r="I112" i="22"/>
  <c r="K112" i="22" s="1"/>
  <c r="N111" i="22"/>
  <c r="I111" i="22"/>
  <c r="K111" i="22" s="1"/>
  <c r="N110" i="22"/>
  <c r="I110" i="22"/>
  <c r="K110" i="22" s="1"/>
  <c r="N109" i="22"/>
  <c r="I109" i="22"/>
  <c r="K109" i="22" s="1"/>
  <c r="N108" i="22"/>
  <c r="I108" i="22"/>
  <c r="K108" i="22" s="1"/>
  <c r="N107" i="22"/>
  <c r="I107" i="22"/>
  <c r="K107" i="22" s="1"/>
  <c r="N106" i="22"/>
  <c r="I106" i="22"/>
  <c r="K106" i="22" s="1"/>
  <c r="N105" i="22"/>
  <c r="I105" i="22"/>
  <c r="K105" i="22" s="1"/>
  <c r="N104" i="22"/>
  <c r="I104" i="22"/>
  <c r="K104" i="22" s="1"/>
  <c r="N103" i="22"/>
  <c r="I103" i="22"/>
  <c r="K103" i="22" s="1"/>
  <c r="N102" i="22"/>
  <c r="I102" i="22"/>
  <c r="K102" i="22" s="1"/>
  <c r="N101" i="22"/>
  <c r="I101" i="22"/>
  <c r="K101" i="22" s="1"/>
  <c r="N100" i="22"/>
  <c r="I100" i="22"/>
  <c r="K100" i="22" s="1"/>
  <c r="N99" i="22"/>
  <c r="K99" i="22"/>
  <c r="I99" i="22"/>
  <c r="N98" i="22"/>
  <c r="I98" i="22"/>
  <c r="K98" i="22" s="1"/>
  <c r="N97" i="22"/>
  <c r="I97" i="22"/>
  <c r="K97" i="22" s="1"/>
  <c r="N96" i="22"/>
  <c r="K96" i="22"/>
  <c r="I96" i="22"/>
  <c r="N95" i="22"/>
  <c r="I95" i="22"/>
  <c r="K95" i="22" s="1"/>
  <c r="N94" i="22"/>
  <c r="I94" i="22"/>
  <c r="K94" i="22" s="1"/>
  <c r="N93" i="22"/>
  <c r="K93" i="22"/>
  <c r="I93" i="22"/>
  <c r="N92" i="22"/>
  <c r="I92" i="22"/>
  <c r="K92" i="22" s="1"/>
  <c r="N91" i="22"/>
  <c r="I91" i="22"/>
  <c r="K91" i="22" s="1"/>
  <c r="N90" i="22"/>
  <c r="I90" i="22"/>
  <c r="K90" i="22" s="1"/>
  <c r="N89" i="22"/>
  <c r="I89" i="22"/>
  <c r="K89" i="22" s="1"/>
  <c r="N88" i="22"/>
  <c r="I88" i="22"/>
  <c r="K88" i="22" s="1"/>
  <c r="N87" i="22"/>
  <c r="I87" i="22"/>
  <c r="K87" i="22" s="1"/>
  <c r="N86" i="22"/>
  <c r="I86" i="22"/>
  <c r="K86" i="22" s="1"/>
  <c r="N85" i="22"/>
  <c r="I85" i="22"/>
  <c r="K85" i="22" s="1"/>
  <c r="N84" i="22"/>
  <c r="I84" i="22"/>
  <c r="K84" i="22" s="1"/>
  <c r="N83" i="22"/>
  <c r="I83" i="22"/>
  <c r="K83" i="22" s="1"/>
  <c r="N82" i="22"/>
  <c r="I82" i="22"/>
  <c r="K82" i="22" s="1"/>
  <c r="N81" i="22"/>
  <c r="K81" i="22"/>
  <c r="I81" i="22"/>
  <c r="N80" i="22"/>
  <c r="I80" i="22"/>
  <c r="K80" i="22" s="1"/>
  <c r="N79" i="22"/>
  <c r="I79" i="22"/>
  <c r="K79" i="22" s="1"/>
  <c r="N78" i="22"/>
  <c r="I78" i="22"/>
  <c r="K78" i="22" s="1"/>
  <c r="N77" i="22"/>
  <c r="I77" i="22"/>
  <c r="K77" i="22" s="1"/>
  <c r="N76" i="22"/>
  <c r="I76" i="22"/>
  <c r="K76" i="22" s="1"/>
  <c r="N75" i="22"/>
  <c r="I75" i="22"/>
  <c r="K75" i="22" s="1"/>
  <c r="N74" i="22"/>
  <c r="I74" i="22"/>
  <c r="K74" i="22" s="1"/>
  <c r="N73" i="22"/>
  <c r="I73" i="22"/>
  <c r="K73" i="22" s="1"/>
  <c r="N72" i="22"/>
  <c r="K72" i="22"/>
  <c r="I72" i="22"/>
  <c r="N71" i="22"/>
  <c r="I71" i="22"/>
  <c r="K71" i="22" s="1"/>
  <c r="N70" i="22"/>
  <c r="I70" i="22"/>
  <c r="K70" i="22" s="1"/>
  <c r="N69" i="22"/>
  <c r="I69" i="22"/>
  <c r="K69" i="22" s="1"/>
  <c r="N68" i="22"/>
  <c r="I68" i="22"/>
  <c r="K68" i="22" s="1"/>
  <c r="N67" i="22"/>
  <c r="I67" i="22"/>
  <c r="K67" i="22" s="1"/>
  <c r="N66" i="22"/>
  <c r="I66" i="22"/>
  <c r="K66" i="22" s="1"/>
  <c r="N65" i="22"/>
  <c r="I65" i="22"/>
  <c r="K65" i="22" s="1"/>
  <c r="N64" i="22"/>
  <c r="I64" i="22"/>
  <c r="K64" i="22" s="1"/>
  <c r="N63" i="22"/>
  <c r="K63" i="22"/>
  <c r="I63" i="22"/>
  <c r="N62" i="22"/>
  <c r="I62" i="22"/>
  <c r="K62" i="22" s="1"/>
  <c r="N61" i="22"/>
  <c r="I61" i="22"/>
  <c r="K61" i="22" s="1"/>
  <c r="N60" i="22"/>
  <c r="I60" i="22"/>
  <c r="K60" i="22" s="1"/>
  <c r="N59" i="22"/>
  <c r="I59" i="22"/>
  <c r="K59" i="22" s="1"/>
  <c r="N58" i="22"/>
  <c r="I58" i="22"/>
  <c r="K58" i="22" s="1"/>
  <c r="N57" i="22"/>
  <c r="I57" i="22"/>
  <c r="K57" i="22" s="1"/>
  <c r="N56" i="22"/>
  <c r="I56" i="22"/>
  <c r="K56" i="22" s="1"/>
  <c r="N55" i="22"/>
  <c r="I55" i="22"/>
  <c r="K55" i="22" s="1"/>
  <c r="N54" i="22"/>
  <c r="I54" i="22"/>
  <c r="K54" i="22" s="1"/>
  <c r="N53" i="22"/>
  <c r="I53" i="22"/>
  <c r="K53" i="22" s="1"/>
  <c r="N52" i="22"/>
  <c r="I52" i="22"/>
  <c r="K52" i="22" s="1"/>
  <c r="N51" i="22"/>
  <c r="I51" i="22"/>
  <c r="K51" i="22" s="1"/>
  <c r="N50" i="22"/>
  <c r="I50" i="22"/>
  <c r="K50" i="22" s="1"/>
  <c r="N49" i="22"/>
  <c r="I49" i="22"/>
  <c r="K49" i="22" s="1"/>
  <c r="N48" i="22"/>
  <c r="I48" i="22"/>
  <c r="K48" i="22" s="1"/>
  <c r="N47" i="22"/>
  <c r="I47" i="22"/>
  <c r="K47" i="22" s="1"/>
  <c r="N46" i="22"/>
  <c r="I46" i="22"/>
  <c r="K46" i="22" s="1"/>
  <c r="N45" i="22"/>
  <c r="K45" i="22"/>
  <c r="I45" i="22"/>
  <c r="N44" i="22"/>
  <c r="I44" i="22"/>
  <c r="K44" i="22" s="1"/>
  <c r="N43" i="22"/>
  <c r="I43" i="22"/>
  <c r="K43" i="22" s="1"/>
  <c r="N42" i="22"/>
  <c r="I42" i="22"/>
  <c r="K42" i="22" s="1"/>
  <c r="N41" i="22"/>
  <c r="I41" i="22"/>
  <c r="K41" i="22" s="1"/>
  <c r="N40" i="22"/>
  <c r="I40" i="22"/>
  <c r="K40" i="22" s="1"/>
  <c r="N39" i="22"/>
  <c r="I39" i="22"/>
  <c r="K39" i="22" s="1"/>
  <c r="N38" i="22"/>
  <c r="I38" i="22"/>
  <c r="K38" i="22" s="1"/>
  <c r="N37" i="22"/>
  <c r="I37" i="22"/>
  <c r="K37" i="22" s="1"/>
  <c r="N36" i="22"/>
  <c r="I36" i="22"/>
  <c r="K36" i="22" s="1"/>
  <c r="N35" i="22"/>
  <c r="I35" i="22"/>
  <c r="K35" i="22" s="1"/>
  <c r="N34" i="22"/>
  <c r="I34" i="22"/>
  <c r="K34" i="22" s="1"/>
  <c r="N33" i="22"/>
  <c r="I33" i="22"/>
  <c r="K33" i="22" s="1"/>
  <c r="N32" i="22"/>
  <c r="I32" i="22"/>
  <c r="K32" i="22" s="1"/>
  <c r="N31" i="22"/>
  <c r="I31" i="22"/>
  <c r="K31" i="22" s="1"/>
  <c r="N30" i="22"/>
  <c r="I30" i="22"/>
  <c r="N29" i="22"/>
  <c r="I29" i="22"/>
  <c r="V29" i="22" s="1"/>
  <c r="N28" i="22"/>
  <c r="I28" i="22"/>
  <c r="N27" i="22"/>
  <c r="I27" i="22"/>
  <c r="V27" i="22" s="1"/>
  <c r="N26" i="22"/>
  <c r="I26" i="22"/>
  <c r="V26" i="22" s="1"/>
  <c r="N25" i="22"/>
  <c r="I25" i="22"/>
  <c r="N24" i="22"/>
  <c r="I24" i="22"/>
  <c r="V24" i="22" s="1"/>
  <c r="N23" i="22"/>
  <c r="I23" i="22"/>
  <c r="V23" i="22" s="1"/>
  <c r="N22" i="22"/>
  <c r="I22" i="22"/>
  <c r="V22" i="22" s="1"/>
  <c r="N21" i="22"/>
  <c r="I21" i="22"/>
  <c r="U21" i="22" s="1"/>
  <c r="N20" i="22"/>
  <c r="I20" i="22"/>
  <c r="U20" i="22" s="1"/>
  <c r="N19" i="22"/>
  <c r="I19" i="22"/>
  <c r="U19" i="22" s="1"/>
  <c r="N18" i="22"/>
  <c r="I18" i="22"/>
  <c r="U18" i="22" s="1"/>
  <c r="N17" i="22"/>
  <c r="I17" i="22"/>
  <c r="U17" i="22" s="1"/>
  <c r="N16" i="22"/>
  <c r="I16" i="22"/>
  <c r="U16" i="22" s="1"/>
  <c r="N15" i="22"/>
  <c r="I15" i="22"/>
  <c r="U15" i="22" s="1"/>
  <c r="U13" i="22" s="1"/>
  <c r="U121" i="22" s="1"/>
  <c r="N14" i="22"/>
  <c r="I14" i="22"/>
  <c r="T14" i="22" s="1"/>
  <c r="T13" i="22" s="1"/>
  <c r="T121" i="22" s="1"/>
  <c r="N120" i="21"/>
  <c r="K120" i="21"/>
  <c r="I120" i="21"/>
  <c r="N119" i="21"/>
  <c r="I119" i="21"/>
  <c r="K119" i="21" s="1"/>
  <c r="N118" i="21"/>
  <c r="I118" i="21"/>
  <c r="K118" i="21" s="1"/>
  <c r="N117" i="21"/>
  <c r="I117" i="21"/>
  <c r="K117" i="21" s="1"/>
  <c r="N116" i="21"/>
  <c r="K116" i="21"/>
  <c r="I116" i="21"/>
  <c r="N115" i="21"/>
  <c r="I115" i="21"/>
  <c r="K115" i="21" s="1"/>
  <c r="N114" i="21"/>
  <c r="I114" i="21"/>
  <c r="K114" i="21" s="1"/>
  <c r="N113" i="21"/>
  <c r="K113" i="21"/>
  <c r="I113" i="21"/>
  <c r="N112" i="21"/>
  <c r="I112" i="21"/>
  <c r="K112" i="21" s="1"/>
  <c r="N111" i="21"/>
  <c r="I111" i="21"/>
  <c r="K111" i="21" s="1"/>
  <c r="N110" i="21"/>
  <c r="K110" i="21"/>
  <c r="I110" i="21"/>
  <c r="N109" i="21"/>
  <c r="I109" i="21"/>
  <c r="K109" i="21" s="1"/>
  <c r="N108" i="21"/>
  <c r="I108" i="21"/>
  <c r="K108" i="21" s="1"/>
  <c r="N107" i="21"/>
  <c r="K107" i="21"/>
  <c r="I107" i="21"/>
  <c r="N106" i="21"/>
  <c r="I106" i="21"/>
  <c r="K106" i="21" s="1"/>
  <c r="N105" i="21"/>
  <c r="I105" i="21"/>
  <c r="K105" i="21" s="1"/>
  <c r="N104" i="21"/>
  <c r="K104" i="21"/>
  <c r="I104" i="21"/>
  <c r="N103" i="21"/>
  <c r="I103" i="21"/>
  <c r="K103" i="21" s="1"/>
  <c r="N102" i="21"/>
  <c r="I102" i="21"/>
  <c r="K102" i="21" s="1"/>
  <c r="N101" i="21"/>
  <c r="K101" i="21"/>
  <c r="I101" i="21"/>
  <c r="N100" i="21"/>
  <c r="I100" i="21"/>
  <c r="K100" i="21" s="1"/>
  <c r="N99" i="21"/>
  <c r="I99" i="21"/>
  <c r="K99" i="21" s="1"/>
  <c r="N98" i="21"/>
  <c r="K98" i="21"/>
  <c r="I98" i="21"/>
  <c r="N97" i="21"/>
  <c r="I97" i="21"/>
  <c r="K97" i="21" s="1"/>
  <c r="N96" i="21"/>
  <c r="I96" i="21"/>
  <c r="K96" i="21" s="1"/>
  <c r="N95" i="21"/>
  <c r="K95" i="21"/>
  <c r="I95" i="21"/>
  <c r="N94" i="21"/>
  <c r="I94" i="21"/>
  <c r="K94" i="21" s="1"/>
  <c r="N93" i="21"/>
  <c r="I93" i="21"/>
  <c r="K93" i="21" s="1"/>
  <c r="N92" i="21"/>
  <c r="K92" i="21"/>
  <c r="I92" i="21"/>
  <c r="N91" i="21"/>
  <c r="I91" i="21"/>
  <c r="K91" i="21" s="1"/>
  <c r="N90" i="21"/>
  <c r="I90" i="21"/>
  <c r="K90" i="21" s="1"/>
  <c r="N89" i="21"/>
  <c r="K89" i="21"/>
  <c r="I89" i="21"/>
  <c r="N88" i="21"/>
  <c r="I88" i="21"/>
  <c r="K88" i="21" s="1"/>
  <c r="N87" i="21"/>
  <c r="I87" i="21"/>
  <c r="K87" i="21" s="1"/>
  <c r="N86" i="21"/>
  <c r="K86" i="21"/>
  <c r="I86" i="21"/>
  <c r="N85" i="21"/>
  <c r="I85" i="21"/>
  <c r="K85" i="21" s="1"/>
  <c r="N84" i="21"/>
  <c r="I84" i="21"/>
  <c r="K84" i="21" s="1"/>
  <c r="N83" i="21"/>
  <c r="K83" i="21"/>
  <c r="I83" i="21"/>
  <c r="N82" i="21"/>
  <c r="I82" i="21"/>
  <c r="K82" i="21" s="1"/>
  <c r="N81" i="21"/>
  <c r="I81" i="21"/>
  <c r="K81" i="21" s="1"/>
  <c r="N80" i="21"/>
  <c r="K80" i="21"/>
  <c r="I80" i="21"/>
  <c r="N79" i="21"/>
  <c r="I79" i="21"/>
  <c r="K79" i="21" s="1"/>
  <c r="N78" i="21"/>
  <c r="I78" i="21"/>
  <c r="K78" i="21" s="1"/>
  <c r="N77" i="21"/>
  <c r="K77" i="21"/>
  <c r="I77" i="21"/>
  <c r="N76" i="21"/>
  <c r="I76" i="21"/>
  <c r="K76" i="21" s="1"/>
  <c r="N75" i="21"/>
  <c r="I75" i="21"/>
  <c r="K75" i="21" s="1"/>
  <c r="N74" i="21"/>
  <c r="K74" i="21"/>
  <c r="I74" i="21"/>
  <c r="N73" i="21"/>
  <c r="I73" i="21"/>
  <c r="K73" i="21" s="1"/>
  <c r="N72" i="21"/>
  <c r="I72" i="21"/>
  <c r="K72" i="21" s="1"/>
  <c r="N71" i="21"/>
  <c r="K71" i="21"/>
  <c r="I71" i="21"/>
  <c r="N70" i="21"/>
  <c r="I70" i="21"/>
  <c r="K70" i="21" s="1"/>
  <c r="N69" i="21"/>
  <c r="I69" i="21"/>
  <c r="K69" i="21" s="1"/>
  <c r="N68" i="21"/>
  <c r="K68" i="21"/>
  <c r="I68" i="21"/>
  <c r="N67" i="21"/>
  <c r="I67" i="21"/>
  <c r="K67" i="21" s="1"/>
  <c r="N66" i="21"/>
  <c r="I66" i="21"/>
  <c r="K66" i="21" s="1"/>
  <c r="N65" i="21"/>
  <c r="K65" i="21"/>
  <c r="I65" i="21"/>
  <c r="N64" i="21"/>
  <c r="I64" i="21"/>
  <c r="K64" i="21" s="1"/>
  <c r="N63" i="21"/>
  <c r="I63" i="21"/>
  <c r="K63" i="21" s="1"/>
  <c r="N62" i="21"/>
  <c r="K62" i="21"/>
  <c r="I62" i="21"/>
  <c r="N61" i="21"/>
  <c r="I61" i="21"/>
  <c r="K61" i="21" s="1"/>
  <c r="N60" i="21"/>
  <c r="I60" i="21"/>
  <c r="K60" i="21" s="1"/>
  <c r="N59" i="21"/>
  <c r="K59" i="21"/>
  <c r="I59" i="21"/>
  <c r="N58" i="21"/>
  <c r="I58" i="21"/>
  <c r="K58" i="21" s="1"/>
  <c r="N57" i="21"/>
  <c r="I57" i="21"/>
  <c r="K57" i="21" s="1"/>
  <c r="N56" i="21"/>
  <c r="K56" i="21"/>
  <c r="I56" i="21"/>
  <c r="N55" i="21"/>
  <c r="I55" i="21"/>
  <c r="K55" i="21" s="1"/>
  <c r="N54" i="21"/>
  <c r="I54" i="21"/>
  <c r="K54" i="21" s="1"/>
  <c r="N53" i="21"/>
  <c r="K53" i="21"/>
  <c r="I53" i="21"/>
  <c r="N52" i="21"/>
  <c r="I52" i="21"/>
  <c r="K52" i="21" s="1"/>
  <c r="N51" i="21"/>
  <c r="I51" i="21"/>
  <c r="K51" i="21" s="1"/>
  <c r="N50" i="21"/>
  <c r="K50" i="21"/>
  <c r="I50" i="21"/>
  <c r="N49" i="21"/>
  <c r="I49" i="21"/>
  <c r="K49" i="21" s="1"/>
  <c r="N48" i="21"/>
  <c r="I48" i="21"/>
  <c r="K48" i="21" s="1"/>
  <c r="N47" i="21"/>
  <c r="K47" i="21"/>
  <c r="I47" i="21"/>
  <c r="N46" i="21"/>
  <c r="I46" i="21"/>
  <c r="K46" i="21" s="1"/>
  <c r="N45" i="21"/>
  <c r="I45" i="21"/>
  <c r="K45" i="21" s="1"/>
  <c r="N44" i="21"/>
  <c r="I44" i="21"/>
  <c r="K44" i="21" s="1"/>
  <c r="N43" i="21"/>
  <c r="I43" i="21"/>
  <c r="K43" i="21" s="1"/>
  <c r="N42" i="21"/>
  <c r="I42" i="21"/>
  <c r="K42" i="21" s="1"/>
  <c r="N41" i="21"/>
  <c r="I41" i="21"/>
  <c r="K41" i="21" s="1"/>
  <c r="N40" i="21"/>
  <c r="I40" i="21"/>
  <c r="K40" i="21" s="1"/>
  <c r="N39" i="21"/>
  <c r="I39" i="21"/>
  <c r="K39" i="21" s="1"/>
  <c r="N38" i="21"/>
  <c r="I38" i="21"/>
  <c r="K38" i="21" s="1"/>
  <c r="N37" i="21"/>
  <c r="I37" i="21"/>
  <c r="K37" i="21" s="1"/>
  <c r="N36" i="21"/>
  <c r="I36" i="21"/>
  <c r="K36" i="21" s="1"/>
  <c r="N35" i="21"/>
  <c r="K35" i="21"/>
  <c r="I35" i="21"/>
  <c r="N34" i="21"/>
  <c r="I34" i="21"/>
  <c r="K34" i="21" s="1"/>
  <c r="N33" i="21"/>
  <c r="I33" i="21"/>
  <c r="K33" i="21" s="1"/>
  <c r="N32" i="21"/>
  <c r="I32" i="21"/>
  <c r="K32" i="21" s="1"/>
  <c r="N31" i="21"/>
  <c r="I31" i="21"/>
  <c r="K31" i="21" s="1"/>
  <c r="N30" i="21"/>
  <c r="I30" i="21"/>
  <c r="N29" i="21"/>
  <c r="I29" i="21"/>
  <c r="K29" i="21" s="1"/>
  <c r="N28" i="21"/>
  <c r="I28" i="21"/>
  <c r="N27" i="21"/>
  <c r="I27" i="21"/>
  <c r="N26" i="21"/>
  <c r="I26" i="21"/>
  <c r="K26" i="21" s="1"/>
  <c r="N25" i="21"/>
  <c r="I25" i="21"/>
  <c r="N24" i="21"/>
  <c r="I24" i="21"/>
  <c r="N23" i="21"/>
  <c r="I23" i="21"/>
  <c r="N22" i="21"/>
  <c r="I22" i="21"/>
  <c r="N21" i="21"/>
  <c r="I21" i="21"/>
  <c r="N20" i="21"/>
  <c r="I20" i="21"/>
  <c r="N19" i="21"/>
  <c r="I19" i="21"/>
  <c r="N18" i="21"/>
  <c r="I18" i="21"/>
  <c r="N17" i="21"/>
  <c r="I17" i="21"/>
  <c r="N16" i="21"/>
  <c r="I16" i="21"/>
  <c r="N15" i="21"/>
  <c r="I15" i="21"/>
  <c r="N14" i="21"/>
  <c r="I14" i="21"/>
  <c r="T14" i="21" s="1"/>
  <c r="T13" i="21" s="1"/>
  <c r="T121" i="21" s="1"/>
  <c r="D11" i="9"/>
  <c r="N120" i="20"/>
  <c r="I120" i="20"/>
  <c r="K120" i="20" s="1"/>
  <c r="N119" i="20"/>
  <c r="I119" i="20"/>
  <c r="K119" i="20" s="1"/>
  <c r="N118" i="20"/>
  <c r="I118" i="20"/>
  <c r="K118" i="20" s="1"/>
  <c r="N117" i="20"/>
  <c r="I117" i="20"/>
  <c r="K117" i="20" s="1"/>
  <c r="N116" i="20"/>
  <c r="K116" i="20"/>
  <c r="I116" i="20"/>
  <c r="N115" i="20"/>
  <c r="I115" i="20"/>
  <c r="K115" i="20" s="1"/>
  <c r="N114" i="20"/>
  <c r="I114" i="20"/>
  <c r="K114" i="20" s="1"/>
  <c r="N113" i="20"/>
  <c r="K113" i="20"/>
  <c r="I113" i="20"/>
  <c r="N112" i="20"/>
  <c r="I112" i="20"/>
  <c r="K112" i="20" s="1"/>
  <c r="N111" i="20"/>
  <c r="I111" i="20"/>
  <c r="K111" i="20" s="1"/>
  <c r="N110" i="20"/>
  <c r="K110" i="20"/>
  <c r="I110" i="20"/>
  <c r="N109" i="20"/>
  <c r="I109" i="20"/>
  <c r="K109" i="20" s="1"/>
  <c r="N108" i="20"/>
  <c r="I108" i="20"/>
  <c r="K108" i="20" s="1"/>
  <c r="N107" i="20"/>
  <c r="I107" i="20"/>
  <c r="K107" i="20" s="1"/>
  <c r="N106" i="20"/>
  <c r="I106" i="20"/>
  <c r="K106" i="20" s="1"/>
  <c r="N105" i="20"/>
  <c r="I105" i="20"/>
  <c r="K105" i="20" s="1"/>
  <c r="N104" i="20"/>
  <c r="I104" i="20"/>
  <c r="K104" i="20" s="1"/>
  <c r="N103" i="20"/>
  <c r="I103" i="20"/>
  <c r="K103" i="20" s="1"/>
  <c r="N102" i="20"/>
  <c r="I102" i="20"/>
  <c r="K102" i="20" s="1"/>
  <c r="N101" i="20"/>
  <c r="I101" i="20"/>
  <c r="K101" i="20" s="1"/>
  <c r="N100" i="20"/>
  <c r="I100" i="20"/>
  <c r="K100" i="20" s="1"/>
  <c r="N99" i="20"/>
  <c r="I99" i="20"/>
  <c r="K99" i="20" s="1"/>
  <c r="N98" i="20"/>
  <c r="K98" i="20"/>
  <c r="I98" i="20"/>
  <c r="N97" i="20"/>
  <c r="I97" i="20"/>
  <c r="K97" i="20" s="1"/>
  <c r="N96" i="20"/>
  <c r="I96" i="20"/>
  <c r="K96" i="20" s="1"/>
  <c r="N95" i="20"/>
  <c r="K95" i="20"/>
  <c r="I95" i="20"/>
  <c r="N94" i="20"/>
  <c r="I94" i="20"/>
  <c r="K94" i="20" s="1"/>
  <c r="N93" i="20"/>
  <c r="I93" i="20"/>
  <c r="K93" i="20" s="1"/>
  <c r="N92" i="20"/>
  <c r="K92" i="20"/>
  <c r="I92" i="20"/>
  <c r="N91" i="20"/>
  <c r="I91" i="20"/>
  <c r="K91" i="20" s="1"/>
  <c r="N90" i="20"/>
  <c r="I90" i="20"/>
  <c r="K90" i="20" s="1"/>
  <c r="N89" i="20"/>
  <c r="I89" i="20"/>
  <c r="K89" i="20" s="1"/>
  <c r="N88" i="20"/>
  <c r="I88" i="20"/>
  <c r="K88" i="20" s="1"/>
  <c r="N87" i="20"/>
  <c r="I87" i="20"/>
  <c r="K87" i="20" s="1"/>
  <c r="N86" i="20"/>
  <c r="I86" i="20"/>
  <c r="K86" i="20" s="1"/>
  <c r="N85" i="20"/>
  <c r="I85" i="20"/>
  <c r="K85" i="20" s="1"/>
  <c r="N84" i="20"/>
  <c r="I84" i="20"/>
  <c r="K84" i="20" s="1"/>
  <c r="N83" i="20"/>
  <c r="I83" i="20"/>
  <c r="K83" i="20" s="1"/>
  <c r="N82" i="20"/>
  <c r="I82" i="20"/>
  <c r="K82" i="20" s="1"/>
  <c r="N81" i="20"/>
  <c r="I81" i="20"/>
  <c r="K81" i="20" s="1"/>
  <c r="N80" i="20"/>
  <c r="K80" i="20"/>
  <c r="I80" i="20"/>
  <c r="N79" i="20"/>
  <c r="I79" i="20"/>
  <c r="K79" i="20" s="1"/>
  <c r="N78" i="20"/>
  <c r="I78" i="20"/>
  <c r="K78" i="20" s="1"/>
  <c r="N77" i="20"/>
  <c r="K77" i="20"/>
  <c r="I77" i="20"/>
  <c r="N76" i="20"/>
  <c r="I76" i="20"/>
  <c r="K76" i="20" s="1"/>
  <c r="N75" i="20"/>
  <c r="I75" i="20"/>
  <c r="K75" i="20" s="1"/>
  <c r="N74" i="20"/>
  <c r="K74" i="20"/>
  <c r="I74" i="20"/>
  <c r="N73" i="20"/>
  <c r="I73" i="20"/>
  <c r="K73" i="20" s="1"/>
  <c r="N72" i="20"/>
  <c r="I72" i="20"/>
  <c r="K72" i="20" s="1"/>
  <c r="N71" i="20"/>
  <c r="I71" i="20"/>
  <c r="K71" i="20" s="1"/>
  <c r="N70" i="20"/>
  <c r="I70" i="20"/>
  <c r="K70" i="20" s="1"/>
  <c r="N69" i="20"/>
  <c r="I69" i="20"/>
  <c r="K69" i="20" s="1"/>
  <c r="N68" i="20"/>
  <c r="I68" i="20"/>
  <c r="K68" i="20" s="1"/>
  <c r="N67" i="20"/>
  <c r="I67" i="20"/>
  <c r="K67" i="20" s="1"/>
  <c r="N66" i="20"/>
  <c r="I66" i="20"/>
  <c r="K66" i="20" s="1"/>
  <c r="N65" i="20"/>
  <c r="I65" i="20"/>
  <c r="K65" i="20" s="1"/>
  <c r="N64" i="20"/>
  <c r="I64" i="20"/>
  <c r="K64" i="20" s="1"/>
  <c r="N63" i="20"/>
  <c r="I63" i="20"/>
  <c r="K63" i="20" s="1"/>
  <c r="N62" i="20"/>
  <c r="K62" i="20"/>
  <c r="I62" i="20"/>
  <c r="N61" i="20"/>
  <c r="I61" i="20"/>
  <c r="K61" i="20" s="1"/>
  <c r="N60" i="20"/>
  <c r="I60" i="20"/>
  <c r="K60" i="20" s="1"/>
  <c r="N59" i="20"/>
  <c r="K59" i="20"/>
  <c r="I59" i="20"/>
  <c r="N58" i="20"/>
  <c r="I58" i="20"/>
  <c r="K58" i="20" s="1"/>
  <c r="N57" i="20"/>
  <c r="I57" i="20"/>
  <c r="K57" i="20" s="1"/>
  <c r="N56" i="20"/>
  <c r="K56" i="20"/>
  <c r="I56" i="20"/>
  <c r="N55" i="20"/>
  <c r="I55" i="20"/>
  <c r="K55" i="20" s="1"/>
  <c r="N54" i="20"/>
  <c r="I54" i="20"/>
  <c r="K54" i="20" s="1"/>
  <c r="N53" i="20"/>
  <c r="I53" i="20"/>
  <c r="K53" i="20" s="1"/>
  <c r="N52" i="20"/>
  <c r="I52" i="20"/>
  <c r="K52" i="20" s="1"/>
  <c r="N51" i="20"/>
  <c r="I51" i="20"/>
  <c r="K51" i="20" s="1"/>
  <c r="N50" i="20"/>
  <c r="I50" i="20"/>
  <c r="K50" i="20" s="1"/>
  <c r="N49" i="20"/>
  <c r="I49" i="20"/>
  <c r="K49" i="20" s="1"/>
  <c r="N48" i="20"/>
  <c r="I48" i="20"/>
  <c r="K48" i="20" s="1"/>
  <c r="N47" i="20"/>
  <c r="K47" i="20"/>
  <c r="I47" i="20"/>
  <c r="N46" i="20"/>
  <c r="I46" i="20"/>
  <c r="K46" i="20" s="1"/>
  <c r="N45" i="20"/>
  <c r="I45" i="20"/>
  <c r="K45" i="20" s="1"/>
  <c r="N44" i="20"/>
  <c r="I44" i="20"/>
  <c r="K44" i="20" s="1"/>
  <c r="N43" i="20"/>
  <c r="I43" i="20"/>
  <c r="K43" i="20" s="1"/>
  <c r="N42" i="20"/>
  <c r="I42" i="20"/>
  <c r="K42" i="20" s="1"/>
  <c r="N41" i="20"/>
  <c r="I41" i="20"/>
  <c r="K41" i="20" s="1"/>
  <c r="N40" i="20"/>
  <c r="I40" i="20"/>
  <c r="K40" i="20" s="1"/>
  <c r="N39" i="20"/>
  <c r="I39" i="20"/>
  <c r="K39" i="20" s="1"/>
  <c r="N38" i="20"/>
  <c r="I38" i="20"/>
  <c r="K38" i="20" s="1"/>
  <c r="N37" i="20"/>
  <c r="I37" i="20"/>
  <c r="K37" i="20" s="1"/>
  <c r="N36" i="20"/>
  <c r="I36" i="20"/>
  <c r="K36" i="20" s="1"/>
  <c r="N35" i="20"/>
  <c r="I35" i="20"/>
  <c r="K35" i="20" s="1"/>
  <c r="N34" i="20"/>
  <c r="I34" i="20"/>
  <c r="K34" i="20" s="1"/>
  <c r="N33" i="20"/>
  <c r="I33" i="20"/>
  <c r="K33" i="20" s="1"/>
  <c r="N32" i="20"/>
  <c r="I32" i="20"/>
  <c r="K32" i="20" s="1"/>
  <c r="N31" i="20"/>
  <c r="I31" i="20"/>
  <c r="N30" i="20"/>
  <c r="I30" i="20"/>
  <c r="N29" i="20"/>
  <c r="I29" i="20"/>
  <c r="N28" i="20"/>
  <c r="I28" i="20"/>
  <c r="N27" i="20"/>
  <c r="I27" i="20"/>
  <c r="N26" i="20"/>
  <c r="I26" i="20"/>
  <c r="N25" i="20"/>
  <c r="I25" i="20"/>
  <c r="N24" i="20"/>
  <c r="I24" i="20"/>
  <c r="N23" i="20"/>
  <c r="I23" i="20"/>
  <c r="N22" i="20"/>
  <c r="I22" i="20"/>
  <c r="N21" i="20"/>
  <c r="I21" i="20"/>
  <c r="N20" i="20"/>
  <c r="I20" i="20"/>
  <c r="N19" i="20"/>
  <c r="I19" i="20"/>
  <c r="N18" i="20"/>
  <c r="I18" i="20"/>
  <c r="N17" i="20"/>
  <c r="I17" i="20"/>
  <c r="U17" i="20" s="1"/>
  <c r="N16" i="20"/>
  <c r="N15" i="20"/>
  <c r="I15" i="20"/>
  <c r="U15" i="20" s="1"/>
  <c r="N14" i="20"/>
  <c r="N120" i="5"/>
  <c r="I120" i="5"/>
  <c r="K120" i="5" s="1"/>
  <c r="N119" i="5"/>
  <c r="I119" i="5"/>
  <c r="K119" i="5" s="1"/>
  <c r="N118" i="5"/>
  <c r="K118" i="5"/>
  <c r="I118" i="5"/>
  <c r="N117" i="5"/>
  <c r="I117" i="5"/>
  <c r="K117" i="5" s="1"/>
  <c r="N116" i="5"/>
  <c r="I116" i="5"/>
  <c r="K116" i="5" s="1"/>
  <c r="N115" i="5"/>
  <c r="I115" i="5"/>
  <c r="K115" i="5" s="1"/>
  <c r="N114" i="5"/>
  <c r="I114" i="5"/>
  <c r="K114" i="5" s="1"/>
  <c r="N113" i="5"/>
  <c r="I113" i="5"/>
  <c r="K113" i="5" s="1"/>
  <c r="N112" i="5"/>
  <c r="I112" i="5"/>
  <c r="K112" i="5" s="1"/>
  <c r="N111" i="5"/>
  <c r="I111" i="5"/>
  <c r="K111" i="5" s="1"/>
  <c r="N110" i="5"/>
  <c r="I110" i="5"/>
  <c r="K110" i="5" s="1"/>
  <c r="N109" i="5"/>
  <c r="K109" i="5"/>
  <c r="I109" i="5"/>
  <c r="N108" i="5"/>
  <c r="I108" i="5"/>
  <c r="K108" i="5" s="1"/>
  <c r="N107" i="5"/>
  <c r="I107" i="5"/>
  <c r="K107" i="5" s="1"/>
  <c r="N106" i="5"/>
  <c r="I106" i="5"/>
  <c r="K106" i="5" s="1"/>
  <c r="N105" i="5"/>
  <c r="I105" i="5"/>
  <c r="K105" i="5" s="1"/>
  <c r="N104" i="5"/>
  <c r="I104" i="5"/>
  <c r="K104" i="5" s="1"/>
  <c r="N103" i="5"/>
  <c r="I103" i="5"/>
  <c r="K103" i="5" s="1"/>
  <c r="N102" i="5"/>
  <c r="I102" i="5"/>
  <c r="K102" i="5" s="1"/>
  <c r="N101" i="5"/>
  <c r="I101" i="5"/>
  <c r="K101" i="5" s="1"/>
  <c r="N100" i="5"/>
  <c r="K100" i="5"/>
  <c r="I100" i="5"/>
  <c r="N99" i="5"/>
  <c r="I99" i="5"/>
  <c r="K99" i="5" s="1"/>
  <c r="N98" i="5"/>
  <c r="I98" i="5"/>
  <c r="K98" i="5" s="1"/>
  <c r="N97" i="5"/>
  <c r="I97" i="5"/>
  <c r="K97" i="5" s="1"/>
  <c r="N96" i="5"/>
  <c r="I96" i="5"/>
  <c r="K96" i="5" s="1"/>
  <c r="N95" i="5"/>
  <c r="I95" i="5"/>
  <c r="K95" i="5" s="1"/>
  <c r="N94" i="5"/>
  <c r="N93" i="5"/>
  <c r="N92" i="5"/>
  <c r="N91" i="5"/>
  <c r="N90" i="5"/>
  <c r="N89" i="5"/>
  <c r="N88" i="5"/>
  <c r="N87" i="5"/>
  <c r="N86" i="5"/>
  <c r="N85" i="5"/>
  <c r="N84" i="5"/>
  <c r="N83" i="5"/>
  <c r="N82" i="5"/>
  <c r="N81" i="5"/>
  <c r="N80" i="5"/>
  <c r="N79" i="5"/>
  <c r="N78" i="5"/>
  <c r="N77" i="5"/>
  <c r="N76" i="5"/>
  <c r="N75" i="5"/>
  <c r="N74" i="5"/>
  <c r="N73" i="5"/>
  <c r="N72" i="5"/>
  <c r="N71" i="5"/>
  <c r="N70" i="5"/>
  <c r="N69" i="5"/>
  <c r="N68" i="5"/>
  <c r="N67" i="5"/>
  <c r="N66" i="5"/>
  <c r="N65" i="5"/>
  <c r="N64" i="5"/>
  <c r="N63" i="5"/>
  <c r="N62" i="5"/>
  <c r="N61" i="5"/>
  <c r="N60" i="5"/>
  <c r="N59" i="5"/>
  <c r="N58" i="5"/>
  <c r="N57" i="5"/>
  <c r="N56" i="5"/>
  <c r="N55" i="5"/>
  <c r="N54" i="5"/>
  <c r="N53" i="5"/>
  <c r="N52" i="5"/>
  <c r="N51" i="5"/>
  <c r="N50" i="5"/>
  <c r="N49" i="5"/>
  <c r="N33" i="5"/>
  <c r="I33" i="5"/>
  <c r="K33" i="5" s="1"/>
  <c r="N48" i="5"/>
  <c r="N47" i="5"/>
  <c r="N46" i="5"/>
  <c r="N45" i="5"/>
  <c r="N44" i="5"/>
  <c r="N43" i="5"/>
  <c r="N42" i="5"/>
  <c r="N41" i="5"/>
  <c r="N40" i="5"/>
  <c r="I40" i="5"/>
  <c r="K40" i="5" s="1"/>
  <c r="N39" i="5"/>
  <c r="I39" i="5"/>
  <c r="K39" i="5" s="1"/>
  <c r="N38" i="5"/>
  <c r="I38" i="5"/>
  <c r="K38" i="5" s="1"/>
  <c r="N37" i="5"/>
  <c r="I37" i="5"/>
  <c r="K37" i="5" s="1"/>
  <c r="N36" i="5"/>
  <c r="I36" i="5"/>
  <c r="K36" i="5" s="1"/>
  <c r="N35" i="5"/>
  <c r="I35" i="5"/>
  <c r="K35" i="5" s="1"/>
  <c r="N34" i="5"/>
  <c r="I34" i="5"/>
  <c r="K34" i="5" s="1"/>
  <c r="N32" i="5"/>
  <c r="N31" i="5"/>
  <c r="N30" i="5"/>
  <c r="N29" i="5"/>
  <c r="N28" i="5"/>
  <c r="N27" i="5"/>
  <c r="N26" i="5"/>
  <c r="N25" i="5"/>
  <c r="N24" i="5"/>
  <c r="N23" i="5"/>
  <c r="N22" i="5"/>
  <c r="N21" i="5"/>
  <c r="N20" i="5"/>
  <c r="N18" i="5"/>
  <c r="N17" i="5"/>
  <c r="N16" i="5"/>
  <c r="N15" i="5"/>
  <c r="N14" i="5"/>
  <c r="I28" i="5"/>
  <c r="K28" i="5" s="1"/>
  <c r="I27" i="5"/>
  <c r="I26" i="5"/>
  <c r="I24" i="5"/>
  <c r="I23" i="5"/>
  <c r="N19" i="5"/>
  <c r="I19" i="5"/>
  <c r="I30" i="5"/>
  <c r="K30" i="5" s="1"/>
  <c r="I24" i="11"/>
  <c r="I23" i="11"/>
  <c r="I22" i="11"/>
  <c r="I21" i="11"/>
  <c r="I20" i="11"/>
  <c r="I19" i="11"/>
  <c r="I18" i="11"/>
  <c r="I16" i="11"/>
  <c r="C34" i="11"/>
  <c r="D13" i="3" s="1"/>
  <c r="C32" i="11"/>
  <c r="I94" i="5"/>
  <c r="K94" i="5" s="1"/>
  <c r="I93" i="5"/>
  <c r="K93" i="5" s="1"/>
  <c r="I92" i="5"/>
  <c r="K92" i="5" s="1"/>
  <c r="I91" i="5"/>
  <c r="K91" i="5" s="1"/>
  <c r="I90" i="5"/>
  <c r="K90" i="5" s="1"/>
  <c r="I89" i="5"/>
  <c r="K89" i="5" s="1"/>
  <c r="I88" i="5"/>
  <c r="K88" i="5" s="1"/>
  <c r="I87" i="5"/>
  <c r="K87" i="5" s="1"/>
  <c r="I86" i="5"/>
  <c r="K86" i="5" s="1"/>
  <c r="I85" i="5"/>
  <c r="K85" i="5" s="1"/>
  <c r="I84" i="5"/>
  <c r="K84" i="5" s="1"/>
  <c r="I83" i="5"/>
  <c r="K83" i="5" s="1"/>
  <c r="I82" i="5"/>
  <c r="K82" i="5" s="1"/>
  <c r="I81" i="5"/>
  <c r="K81" i="5" s="1"/>
  <c r="I80" i="5"/>
  <c r="K80" i="5" s="1"/>
  <c r="I79" i="5"/>
  <c r="K79" i="5" s="1"/>
  <c r="I78" i="5"/>
  <c r="K78" i="5" s="1"/>
  <c r="I77" i="5"/>
  <c r="K77" i="5" s="1"/>
  <c r="I76" i="5"/>
  <c r="I75" i="5"/>
  <c r="K75" i="5" s="1"/>
  <c r="I74" i="5"/>
  <c r="K74" i="5" s="1"/>
  <c r="I73" i="5"/>
  <c r="K73" i="5" s="1"/>
  <c r="I72" i="5"/>
  <c r="K72" i="5" s="1"/>
  <c r="I71" i="5"/>
  <c r="K71" i="5" s="1"/>
  <c r="I70" i="5"/>
  <c r="K70" i="5" s="1"/>
  <c r="I69" i="5"/>
  <c r="K69" i="5" s="1"/>
  <c r="I68" i="5"/>
  <c r="K68" i="5" s="1"/>
  <c r="I67" i="5"/>
  <c r="K67" i="5" s="1"/>
  <c r="I66" i="5"/>
  <c r="K66" i="5" s="1"/>
  <c r="I65" i="5"/>
  <c r="K65" i="5" s="1"/>
  <c r="I64" i="5"/>
  <c r="K64" i="5" s="1"/>
  <c r="I63" i="5"/>
  <c r="K63" i="5" s="1"/>
  <c r="I62" i="5"/>
  <c r="K62" i="5" s="1"/>
  <c r="I61" i="5"/>
  <c r="K61" i="5" s="1"/>
  <c r="I60" i="5"/>
  <c r="K60" i="5" s="1"/>
  <c r="I59" i="5"/>
  <c r="K59" i="5" s="1"/>
  <c r="I58" i="5"/>
  <c r="K58" i="5" s="1"/>
  <c r="I57" i="5"/>
  <c r="K57" i="5" s="1"/>
  <c r="I56" i="5"/>
  <c r="K56" i="5" s="1"/>
  <c r="I55" i="5"/>
  <c r="K55" i="5" s="1"/>
  <c r="I54" i="5"/>
  <c r="K54" i="5" s="1"/>
  <c r="I53" i="5"/>
  <c r="K53" i="5" s="1"/>
  <c r="I52" i="5"/>
  <c r="K52" i="5" s="1"/>
  <c r="I51" i="5"/>
  <c r="K51" i="5" s="1"/>
  <c r="I50" i="5"/>
  <c r="K50" i="5" s="1"/>
  <c r="I49" i="5"/>
  <c r="K49" i="5" s="1"/>
  <c r="I48" i="5"/>
  <c r="K48" i="5" s="1"/>
  <c r="I47" i="5"/>
  <c r="K47" i="5" s="1"/>
  <c r="I46" i="5"/>
  <c r="K46" i="5" s="1"/>
  <c r="I45" i="5"/>
  <c r="K45" i="5" s="1"/>
  <c r="I44" i="5"/>
  <c r="K44" i="5" s="1"/>
  <c r="I43" i="5"/>
  <c r="K43" i="5" s="1"/>
  <c r="I42" i="5"/>
  <c r="I41" i="5"/>
  <c r="K41" i="5" s="1"/>
  <c r="K32" i="5"/>
  <c r="I29" i="5"/>
  <c r="I25" i="5"/>
  <c r="K25" i="5" s="1"/>
  <c r="I22" i="5"/>
  <c r="V13" i="5" s="1"/>
  <c r="V121" i="5" s="1"/>
  <c r="I21" i="5"/>
  <c r="I20" i="5"/>
  <c r="I18" i="5"/>
  <c r="I16" i="5"/>
  <c r="I15" i="5"/>
  <c r="I14" i="5"/>
  <c r="D10" i="9"/>
  <c r="D75" i="9"/>
  <c r="D76" i="9"/>
  <c r="D77" i="9"/>
  <c r="D78" i="9"/>
  <c r="D79" i="9"/>
  <c r="I13" i="11"/>
  <c r="I17" i="11"/>
  <c r="I25" i="11"/>
  <c r="K42" i="5"/>
  <c r="K76" i="5"/>
  <c r="V13" i="21" l="1"/>
  <c r="V121" i="21" s="1"/>
  <c r="I12" i="5"/>
  <c r="I15" i="11"/>
  <c r="C36" i="11"/>
  <c r="D15" i="3" s="1"/>
  <c r="I11" i="11"/>
  <c r="C35" i="11"/>
  <c r="D14" i="3" s="1"/>
  <c r="I14" i="11"/>
  <c r="I12" i="11"/>
  <c r="C33" i="11"/>
  <c r="D12" i="3" s="1"/>
  <c r="D11" i="3"/>
  <c r="I27" i="11"/>
  <c r="K25" i="22"/>
  <c r="V25" i="22"/>
  <c r="K28" i="22"/>
  <c r="V28" i="22"/>
  <c r="K16" i="21"/>
  <c r="K18" i="21"/>
  <c r="K15" i="21"/>
  <c r="K19" i="21"/>
  <c r="K16" i="20"/>
  <c r="U16" i="20"/>
  <c r="U13" i="20" s="1"/>
  <c r="U121" i="20" s="1"/>
  <c r="K17" i="5"/>
  <c r="K23" i="5"/>
  <c r="K14" i="5"/>
  <c r="T13" i="5"/>
  <c r="T121" i="5" s="1"/>
  <c r="K18" i="5"/>
  <c r="K15" i="5"/>
  <c r="K20" i="5"/>
  <c r="K16" i="5"/>
  <c r="K21" i="5"/>
  <c r="I12" i="30"/>
  <c r="I121" i="30" s="1"/>
  <c r="K18" i="30"/>
  <c r="K20" i="30"/>
  <c r="G27" i="11"/>
  <c r="K22" i="20"/>
  <c r="K25" i="21"/>
  <c r="K22" i="23"/>
  <c r="K29" i="23"/>
  <c r="E67" i="9"/>
  <c r="D44" i="10" s="1"/>
  <c r="K16" i="24"/>
  <c r="K26" i="28"/>
  <c r="K19" i="5"/>
  <c r="K31" i="5"/>
  <c r="K19" i="20"/>
  <c r="K22" i="21"/>
  <c r="K21" i="22"/>
  <c r="K19" i="23"/>
  <c r="K26" i="23"/>
  <c r="K29" i="24"/>
  <c r="E39" i="9"/>
  <c r="D30" i="10" s="1"/>
  <c r="E14" i="9"/>
  <c r="D34" i="10" s="1"/>
  <c r="K16" i="23"/>
  <c r="K26" i="24"/>
  <c r="E47" i="9"/>
  <c r="D78" i="10" s="1"/>
  <c r="K28" i="21"/>
  <c r="K19" i="24"/>
  <c r="E17" i="9"/>
  <c r="D52" i="10" s="1"/>
  <c r="K20" i="26"/>
  <c r="E37" i="9"/>
  <c r="D18" i="10" s="1"/>
  <c r="E64" i="9"/>
  <c r="D26" i="10" s="1"/>
  <c r="K17" i="26"/>
  <c r="K27" i="26"/>
  <c r="E44" i="9"/>
  <c r="D60" i="10" s="1"/>
  <c r="K16" i="27"/>
  <c r="K20" i="27"/>
  <c r="E20" i="9"/>
  <c r="D70" i="10" s="1"/>
  <c r="K27" i="29"/>
  <c r="K24" i="30"/>
  <c r="K28" i="30"/>
  <c r="E68" i="9"/>
  <c r="D50" i="10" s="1"/>
  <c r="E58" i="9"/>
  <c r="D67" i="10" s="1"/>
  <c r="K26" i="5"/>
  <c r="I121" i="5"/>
  <c r="K26" i="20"/>
  <c r="K29" i="20"/>
  <c r="E51" i="9"/>
  <c r="D25" i="10" s="1"/>
  <c r="E12" i="9"/>
  <c r="D22" i="10" s="1"/>
  <c r="E38" i="9"/>
  <c r="D24" i="10" s="1"/>
  <c r="K21" i="21"/>
  <c r="E25" i="9"/>
  <c r="D23" i="10" s="1"/>
  <c r="K15" i="22"/>
  <c r="K18" i="22"/>
  <c r="E52" i="9"/>
  <c r="D31" i="10" s="1"/>
  <c r="E13" i="9"/>
  <c r="D28" i="10" s="1"/>
  <c r="E26" i="9"/>
  <c r="D29" i="10" s="1"/>
  <c r="E65" i="9"/>
  <c r="D32" i="10" s="1"/>
  <c r="E27" i="9"/>
  <c r="D35" i="10" s="1"/>
  <c r="E40" i="9"/>
  <c r="D36" i="10" s="1"/>
  <c r="E53" i="9"/>
  <c r="D37" i="10" s="1"/>
  <c r="E66" i="9"/>
  <c r="D38" i="10" s="1"/>
  <c r="K22" i="24"/>
  <c r="E54" i="9"/>
  <c r="D43" i="10" s="1"/>
  <c r="E15" i="9"/>
  <c r="D40" i="10" s="1"/>
  <c r="E41" i="9"/>
  <c r="D42" i="10" s="1"/>
  <c r="E28" i="9"/>
  <c r="D41" i="10" s="1"/>
  <c r="K19" i="25"/>
  <c r="K26" i="25"/>
  <c r="E42" i="9"/>
  <c r="D48" i="10" s="1"/>
  <c r="K22" i="25"/>
  <c r="K29" i="25"/>
  <c r="E55" i="9"/>
  <c r="D49" i="10" s="1"/>
  <c r="E16" i="9"/>
  <c r="D46" i="10" s="1"/>
  <c r="E29" i="9"/>
  <c r="D47" i="10" s="1"/>
  <c r="K14" i="26"/>
  <c r="K16" i="26"/>
  <c r="K23" i="26"/>
  <c r="K26" i="26"/>
  <c r="K29" i="26"/>
  <c r="E30" i="9"/>
  <c r="D53" i="10" s="1"/>
  <c r="E43" i="9"/>
  <c r="D54" i="10" s="1"/>
  <c r="E56" i="9"/>
  <c r="D55" i="10" s="1"/>
  <c r="E69" i="9"/>
  <c r="D56" i="10" s="1"/>
  <c r="K14" i="27"/>
  <c r="K19" i="27"/>
  <c r="K23" i="27"/>
  <c r="E31" i="9"/>
  <c r="D59" i="10" s="1"/>
  <c r="E70" i="9"/>
  <c r="D62" i="10" s="1"/>
  <c r="K17" i="27"/>
  <c r="K22" i="27"/>
  <c r="K26" i="27"/>
  <c r="E57" i="9"/>
  <c r="D61" i="10" s="1"/>
  <c r="E18" i="9"/>
  <c r="D58" i="10" s="1"/>
  <c r="E19" i="9"/>
  <c r="D64" i="10" s="1"/>
  <c r="E32" i="9"/>
  <c r="D65" i="10" s="1"/>
  <c r="E71" i="9"/>
  <c r="D68" i="10" s="1"/>
  <c r="E45" i="9"/>
  <c r="D66" i="10" s="1"/>
  <c r="E33" i="9"/>
  <c r="D71" i="10" s="1"/>
  <c r="E46" i="9"/>
  <c r="D72" i="10" s="1"/>
  <c r="E59" i="9"/>
  <c r="D73" i="10" s="1"/>
  <c r="E72" i="9"/>
  <c r="D74" i="10" s="1"/>
  <c r="K23" i="30"/>
  <c r="K27" i="30"/>
  <c r="K31" i="30"/>
  <c r="E34" i="9"/>
  <c r="D77" i="10" s="1"/>
  <c r="E73" i="9"/>
  <c r="D80" i="10" s="1"/>
  <c r="K15" i="30"/>
  <c r="K17" i="30"/>
  <c r="K21" i="30"/>
  <c r="K25" i="30"/>
  <c r="K30" i="30"/>
  <c r="E60" i="9"/>
  <c r="D79" i="10" s="1"/>
  <c r="E21" i="9"/>
  <c r="D76" i="10" s="1"/>
  <c r="E50" i="9"/>
  <c r="D19" i="10" s="1"/>
  <c r="E24" i="9"/>
  <c r="D17" i="10" s="1"/>
  <c r="E63" i="9"/>
  <c r="D20" i="10" s="1"/>
  <c r="E11" i="9"/>
  <c r="D16" i="10" s="1"/>
  <c r="K14" i="30"/>
  <c r="K16" i="30"/>
  <c r="K19" i="30"/>
  <c r="K22" i="30"/>
  <c r="K26" i="30"/>
  <c r="K29" i="30"/>
  <c r="I12" i="29"/>
  <c r="I121" i="29" s="1"/>
  <c r="K24" i="29"/>
  <c r="K15" i="29"/>
  <c r="K18" i="29"/>
  <c r="K21" i="29"/>
  <c r="K25" i="29"/>
  <c r="K28" i="29"/>
  <c r="K31" i="29"/>
  <c r="K16" i="29"/>
  <c r="K19" i="29"/>
  <c r="K22" i="29"/>
  <c r="K26" i="29"/>
  <c r="K29" i="29"/>
  <c r="K24" i="28"/>
  <c r="I12" i="28"/>
  <c r="I121" i="28" s="1"/>
  <c r="K14" i="28"/>
  <c r="K17" i="28"/>
  <c r="K20" i="28"/>
  <c r="K23" i="28"/>
  <c r="K27" i="28"/>
  <c r="K30" i="28"/>
  <c r="K15" i="28"/>
  <c r="K18" i="28"/>
  <c r="K21" i="28"/>
  <c r="K25" i="28"/>
  <c r="K28" i="28"/>
  <c r="K31" i="28"/>
  <c r="K24" i="27"/>
  <c r="I12" i="27"/>
  <c r="I121" i="27" s="1"/>
  <c r="K30" i="27"/>
  <c r="K15" i="27"/>
  <c r="K18" i="27"/>
  <c r="K21" i="27"/>
  <c r="K25" i="27"/>
  <c r="K28" i="27"/>
  <c r="K31" i="27"/>
  <c r="K24" i="26"/>
  <c r="I12" i="26"/>
  <c r="I121" i="26" s="1"/>
  <c r="K15" i="26"/>
  <c r="K18" i="26"/>
  <c r="K21" i="26"/>
  <c r="K25" i="26"/>
  <c r="K28" i="26"/>
  <c r="K31" i="26"/>
  <c r="K24" i="25"/>
  <c r="I12" i="25"/>
  <c r="I121" i="25" s="1"/>
  <c r="K14" i="25"/>
  <c r="K17" i="25"/>
  <c r="K20" i="25"/>
  <c r="K23" i="25"/>
  <c r="K27" i="25"/>
  <c r="K30" i="25"/>
  <c r="K15" i="25"/>
  <c r="K18" i="25"/>
  <c r="K21" i="25"/>
  <c r="K25" i="25"/>
  <c r="K28" i="25"/>
  <c r="K31" i="25"/>
  <c r="K24" i="24"/>
  <c r="I12" i="24"/>
  <c r="I121" i="24" s="1"/>
  <c r="K14" i="24"/>
  <c r="K17" i="24"/>
  <c r="K20" i="24"/>
  <c r="K23" i="24"/>
  <c r="K27" i="24"/>
  <c r="K30" i="24"/>
  <c r="K15" i="24"/>
  <c r="K18" i="24"/>
  <c r="K21" i="24"/>
  <c r="K25" i="24"/>
  <c r="K28" i="24"/>
  <c r="K31" i="24"/>
  <c r="K24" i="23"/>
  <c r="I12" i="23"/>
  <c r="I121" i="23" s="1"/>
  <c r="K14" i="23"/>
  <c r="K17" i="23"/>
  <c r="K20" i="23"/>
  <c r="K23" i="23"/>
  <c r="K27" i="23"/>
  <c r="K30" i="23"/>
  <c r="K15" i="23"/>
  <c r="K18" i="23"/>
  <c r="K21" i="23"/>
  <c r="K25" i="23"/>
  <c r="K28" i="23"/>
  <c r="K31" i="23"/>
  <c r="I12" i="22"/>
  <c r="I121" i="22" s="1"/>
  <c r="K14" i="22"/>
  <c r="K17" i="22"/>
  <c r="K20" i="22"/>
  <c r="K23" i="22"/>
  <c r="K24" i="22"/>
  <c r="K27" i="22"/>
  <c r="K30" i="22"/>
  <c r="K16" i="22"/>
  <c r="K19" i="22"/>
  <c r="K22" i="22"/>
  <c r="K26" i="22"/>
  <c r="K29" i="22"/>
  <c r="I12" i="21"/>
  <c r="I121" i="21" s="1"/>
  <c r="K14" i="21"/>
  <c r="K17" i="21"/>
  <c r="K20" i="21"/>
  <c r="K23" i="21"/>
  <c r="K24" i="21"/>
  <c r="K27" i="21"/>
  <c r="K30" i="21"/>
  <c r="K24" i="20"/>
  <c r="I12" i="20"/>
  <c r="I121" i="20" s="1"/>
  <c r="K14" i="20"/>
  <c r="K17" i="20"/>
  <c r="K20" i="20"/>
  <c r="K23" i="20"/>
  <c r="K27" i="20"/>
  <c r="K30" i="20"/>
  <c r="K15" i="20"/>
  <c r="K18" i="20"/>
  <c r="K21" i="20"/>
  <c r="K25" i="20"/>
  <c r="K28" i="20"/>
  <c r="K31" i="20"/>
  <c r="K29" i="5"/>
  <c r="K27" i="5"/>
  <c r="K24" i="5"/>
  <c r="K22" i="5"/>
  <c r="E36" i="9"/>
  <c r="D12" i="10" s="1"/>
  <c r="E23" i="9"/>
  <c r="D11" i="10" s="1"/>
  <c r="E79" i="9"/>
  <c r="E62" i="9"/>
  <c r="D14" i="10" s="1"/>
  <c r="E76" i="9"/>
  <c r="E78" i="9"/>
  <c r="E10" i="9"/>
  <c r="D10" i="10" s="1"/>
  <c r="E49" i="9"/>
  <c r="D13" i="10" s="1"/>
  <c r="E77" i="9"/>
  <c r="E75" i="9"/>
  <c r="V13" i="22" l="1"/>
  <c r="V121" i="22" s="1"/>
  <c r="D16" i="3"/>
  <c r="U13" i="21"/>
  <c r="U121" i="21" s="1"/>
  <c r="K12" i="5"/>
  <c r="K121" i="5" s="1"/>
  <c r="U13" i="5"/>
  <c r="U121" i="5" s="1"/>
  <c r="D51" i="10"/>
  <c r="D69" i="10"/>
  <c r="D57" i="10"/>
  <c r="D39" i="10"/>
  <c r="D45" i="10"/>
  <c r="D63" i="10"/>
  <c r="K12" i="29"/>
  <c r="K121" i="29" s="1"/>
  <c r="D75" i="10"/>
  <c r="K12" i="30"/>
  <c r="K121" i="30" s="1"/>
  <c r="K12" i="28"/>
  <c r="K121" i="28" s="1"/>
  <c r="K12" i="27"/>
  <c r="K121" i="27" s="1"/>
  <c r="K12" i="26"/>
  <c r="K121" i="26" s="1"/>
  <c r="K12" i="25"/>
  <c r="K121" i="25" s="1"/>
  <c r="K12" i="24"/>
  <c r="K121" i="24" s="1"/>
  <c r="K12" i="23"/>
  <c r="K121" i="23" s="1"/>
  <c r="K12" i="22"/>
  <c r="K121" i="22" s="1"/>
  <c r="K12" i="21"/>
  <c r="K121" i="21" s="1"/>
  <c r="K12" i="20"/>
  <c r="K121" i="20" s="1"/>
  <c r="D15" i="10"/>
  <c r="D27" i="10"/>
  <c r="E9" i="9"/>
  <c r="C11" i="3" s="1"/>
  <c r="D21" i="10"/>
  <c r="D33" i="10"/>
  <c r="E74" i="9"/>
  <c r="E22" i="9"/>
  <c r="C12" i="3" s="1"/>
  <c r="E12" i="3" s="1"/>
  <c r="E48" i="9"/>
  <c r="C14" i="3" s="1"/>
  <c r="E14" i="3" s="1"/>
  <c r="E35" i="9"/>
  <c r="C13" i="3" s="1"/>
  <c r="E13" i="3" s="1"/>
  <c r="E61" i="9"/>
  <c r="C15" i="3" s="1"/>
  <c r="E15" i="3" s="1"/>
  <c r="E80" i="9" l="1"/>
  <c r="D9" i="10"/>
  <c r="D81" i="10" s="1"/>
  <c r="E11" i="3"/>
  <c r="E16" i="3" s="1"/>
  <c r="C16" i="3"/>
  <c r="D18" i="3" l="1"/>
  <c r="E18" i="3"/>
  <c r="C18" i="3"/>
</calcChain>
</file>

<file path=xl/comments1.xml><?xml version="1.0" encoding="utf-8"?>
<comments xmlns="http://schemas.openxmlformats.org/spreadsheetml/2006/main">
  <authors>
    <author>ALONSO CASTRO</author>
  </authors>
  <commentList>
    <comment ref="B10" authorId="0">
      <text>
        <r>
          <rPr>
            <b/>
            <sz val="9"/>
            <color indexed="81"/>
            <rFont val="Tahoma"/>
            <family val="2"/>
          </rPr>
          <t>Consignar el objetivo general a conseguir luego de la implementación del plan de mejora</t>
        </r>
        <r>
          <rPr>
            <sz val="9"/>
            <color indexed="81"/>
            <rFont val="Tahoma"/>
            <family val="2"/>
          </rPr>
          <t xml:space="preserve">
</t>
        </r>
      </text>
    </comment>
    <comment ref="B12" authorId="0">
      <text>
        <r>
          <rPr>
            <b/>
            <sz val="9"/>
            <color indexed="81"/>
            <rFont val="Tahoma"/>
            <family val="2"/>
          </rPr>
          <t>Debe ser concreto y verificable. Por ejemplo: PEI construido participativamente</t>
        </r>
        <r>
          <rPr>
            <sz val="9"/>
            <color indexed="81"/>
            <rFont val="Tahoma"/>
            <family val="2"/>
          </rPr>
          <t xml:space="preserve">
</t>
        </r>
      </text>
    </comment>
    <comment ref="B14" authorId="0">
      <text>
        <r>
          <rPr>
            <sz val="9"/>
            <color indexed="81"/>
            <rFont val="Tahoma"/>
            <family val="2"/>
          </rPr>
          <t xml:space="preserve">Consignar el número de actividad o acción. Si se requieren mas recursos para dicha acción, repetir el número de la actividad
</t>
        </r>
      </text>
    </comment>
    <comment ref="C14" authorId="0">
      <text>
        <r>
          <rPr>
            <b/>
            <sz val="9"/>
            <color indexed="81"/>
            <rFont val="Tahoma"/>
            <family val="2"/>
          </rPr>
          <t xml:space="preserve">Ejemplo: TALLER  DE SENSIBILIZACION A LA COMUNIDAD EDUCATIVA SOBRE LA IMPORTANCIA DEL P.E.I.(40 personas)
</t>
        </r>
        <r>
          <rPr>
            <sz val="9"/>
            <color indexed="81"/>
            <rFont val="Tahoma"/>
            <family val="2"/>
          </rPr>
          <t xml:space="preserve">
</t>
        </r>
      </text>
    </comment>
    <comment ref="D14" authorId="0">
      <text>
        <r>
          <rPr>
            <sz val="9"/>
            <color indexed="81"/>
            <rFont val="Tahoma"/>
            <family val="2"/>
          </rPr>
          <t xml:space="preserve">Ejemplo: Fotocopias de manual de elaboración de PEI
</t>
        </r>
      </text>
    </comment>
    <comment ref="E14" authorId="0">
      <text>
        <r>
          <rPr>
            <b/>
            <sz val="9"/>
            <color indexed="81"/>
            <rFont val="Tahoma"/>
            <family val="2"/>
          </rPr>
          <t>400</t>
        </r>
        <r>
          <rPr>
            <sz val="9"/>
            <color indexed="81"/>
            <rFont val="Tahoma"/>
            <family val="2"/>
          </rPr>
          <t xml:space="preserve">
</t>
        </r>
      </text>
    </comment>
    <comment ref="F14" authorId="0">
      <text>
        <r>
          <rPr>
            <sz val="9"/>
            <color indexed="81"/>
            <rFont val="Tahoma"/>
            <family val="2"/>
          </rPr>
          <t>UNIDAD</t>
        </r>
      </text>
    </comment>
    <comment ref="G14" authorId="0">
      <text>
        <r>
          <rPr>
            <b/>
            <sz val="9"/>
            <color indexed="81"/>
            <rFont val="Tahoma"/>
            <family val="2"/>
          </rPr>
          <t>0.1</t>
        </r>
        <r>
          <rPr>
            <sz val="9"/>
            <color indexed="81"/>
            <rFont val="Tahoma"/>
            <family val="2"/>
          </rPr>
          <t xml:space="preserve">
</t>
        </r>
      </text>
    </comment>
    <comment ref="H14" authorId="0">
      <text>
        <r>
          <rPr>
            <b/>
            <sz val="9"/>
            <color indexed="81"/>
            <rFont val="Tahoma"/>
            <family val="2"/>
          </rPr>
          <t>II.- Servicios</t>
        </r>
        <r>
          <rPr>
            <sz val="9"/>
            <color indexed="81"/>
            <rFont val="Tahoma"/>
            <family val="2"/>
          </rPr>
          <t xml:space="preserve">
</t>
        </r>
      </text>
    </comment>
  </commentList>
</comments>
</file>

<file path=xl/comments2.xml><?xml version="1.0" encoding="utf-8"?>
<comments xmlns="http://schemas.openxmlformats.org/spreadsheetml/2006/main">
  <authors>
    <author>ALONSO CASTRO</author>
  </authors>
  <commentList>
    <comment ref="E11" authorId="0">
      <text>
        <r>
          <rPr>
            <b/>
            <sz val="9"/>
            <color indexed="81"/>
            <rFont val="Tahoma"/>
            <family val="2"/>
          </rPr>
          <t>Número de veces que se empleará el bien o servicio</t>
        </r>
        <r>
          <rPr>
            <sz val="9"/>
            <color indexed="81"/>
            <rFont val="Tahoma"/>
            <family val="2"/>
          </rPr>
          <t xml:space="preserve">
</t>
        </r>
      </text>
    </comment>
  </commentList>
</comments>
</file>

<file path=xl/sharedStrings.xml><?xml version="1.0" encoding="utf-8"?>
<sst xmlns="http://schemas.openxmlformats.org/spreadsheetml/2006/main" count="838" uniqueCount="118">
  <si>
    <t>DESCRIPCIÓN</t>
  </si>
  <si>
    <t>Aporte Propio - Local</t>
  </si>
  <si>
    <t>I.- Infraestructura, Construcción</t>
  </si>
  <si>
    <t>II.- Equipos, Material y Suministros</t>
  </si>
  <si>
    <t>III.- Personal Local</t>
  </si>
  <si>
    <t>%</t>
  </si>
  <si>
    <t>TOTAL</t>
  </si>
  <si>
    <t>FUENTES DE FINANCIAMIENTO</t>
  </si>
  <si>
    <t>IV. Funcionamiento</t>
  </si>
  <si>
    <t>Nº Unidades</t>
  </si>
  <si>
    <t>Partida Presupuestaria</t>
  </si>
  <si>
    <t>FUENTE DE FINANCIAMIENTO</t>
  </si>
  <si>
    <t>MEDIOS</t>
  </si>
  <si>
    <t>Costo  (S/.)</t>
  </si>
  <si>
    <t>V. Viajes, alojamientos y dietas</t>
  </si>
  <si>
    <t xml:space="preserve"> Aporte Presupuestado
FONDEP</t>
  </si>
  <si>
    <t>TOTAL S/.</t>
  </si>
  <si>
    <t>Presupuesto TOTAL (nuevos soles)</t>
  </si>
  <si>
    <t>Presupuesto Solicitado
FONDEP</t>
  </si>
  <si>
    <t>Total S/.</t>
  </si>
  <si>
    <t>PARTIDAS</t>
  </si>
  <si>
    <t>Presupuesto TOTAL  S/.</t>
  </si>
  <si>
    <t xml:space="preserve"> Presupuesto Proyecto</t>
  </si>
  <si>
    <t>OBJETIVO DE LA INICIATIVA O PROYECTO: ______________________________________________________________________________________________</t>
  </si>
  <si>
    <t>Presupuesto 
APORTE IE</t>
  </si>
  <si>
    <t xml:space="preserve"> Presupuesto</t>
  </si>
  <si>
    <t>RESUMEN APORTE IE POR PARTIDAS</t>
  </si>
  <si>
    <t>INSTRUCCIONES</t>
  </si>
  <si>
    <t>¡¡Suerte!!</t>
  </si>
  <si>
    <t>Resumen Presupuesto</t>
  </si>
  <si>
    <t>Resumen Ppto Solic por Partidas</t>
  </si>
  <si>
    <t>Ppto Detallado SOLICITADO</t>
  </si>
  <si>
    <t>APORTE IE</t>
  </si>
  <si>
    <t>• En la tercera celda de amarillo (columna D) debes de señalar la cantidad o número de unidades de items que estás presupuestando. Por ejemplo, ITEM: Computadora, COSTO UNITARIO: 1500, N° DE UNID: 3. 
• En la cuarta celda de amarillo (columna E) debes de señalar la partida a la que corresponde el item solicitado de la lista desplegable. Sólo se puede elegir la partida DE LA LISTA DESPLEGABLE. Por ejemplo, ITEM: Computadora, COSTO UNITARIO: 1500, N° DE UNID: 3, PARTIDA PRESUPUESTARIA: II.- Equipos, Material y Suministros.</t>
  </si>
  <si>
    <t>• Una vez completada la operación con la Actividad 1, continúa igual con las demás actividades. En esta versión del Concurso sólo se permiten 6 actividades como máximo.
• Culminado el presupuesto, revisa el monto total presupuestado. 
• NO LO OLVIDES, ESTE ES EL PRESUPUESTO SOLICITADO AL FONDEP PARA TU PROYECTO.</t>
  </si>
  <si>
    <t>El formato contiene varias pestañas. Las características de las mismas son las siguientes:</t>
  </si>
  <si>
    <r>
      <t xml:space="preserve">Es la pestaña en donde se encuentra </t>
    </r>
    <r>
      <rPr>
        <b/>
        <u/>
        <sz val="9"/>
        <rFont val="Calibri"/>
        <family val="2"/>
      </rPr>
      <t>EL PRESUPUESTO SOLICITADO AL FONDEP, CLASIFICADO POR PARTIDAS DE FINANCIAMIENTO</t>
    </r>
    <r>
      <rPr>
        <b/>
        <sz val="9"/>
        <rFont val="Calibri"/>
        <family val="2"/>
      </rPr>
      <t xml:space="preserve">. </t>
    </r>
    <r>
      <rPr>
        <sz val="9"/>
        <rFont val="Calibri"/>
        <family val="2"/>
      </rPr>
      <t xml:space="preserve">Contiene sólo los montos del presupuesto solicitado al FONDEP para tu proyecto. Su contenido está vinculado con las otras pestañas, por lo que no lo tienes que modificar. No lo olvides, </t>
    </r>
    <r>
      <rPr>
        <sz val="9"/>
        <color indexed="10"/>
        <rFont val="Calibri"/>
        <family val="2"/>
      </rPr>
      <t>NO ES NECESARIO LLENAR ESTA PESTAÑA.</t>
    </r>
  </si>
  <si>
    <t>Indicador</t>
  </si>
  <si>
    <t>Descripción del gasto</t>
  </si>
  <si>
    <t>Factor 1</t>
  </si>
  <si>
    <t>Factor 2</t>
  </si>
  <si>
    <t>Factor 3</t>
  </si>
  <si>
    <t>Factor 4</t>
  </si>
  <si>
    <t>Factor 5</t>
  </si>
  <si>
    <t>Unidad de Medida</t>
  </si>
  <si>
    <t xml:space="preserve">El llenado del formato para gestionar el presupuesto de Plan de Mejora que te presentamos es muy sencillo. Parece complicado, pero verás que siguiendo las instrucciones, será muy fácil y rápido. Por favor, lee con cuidado las siguientes pautas. </t>
  </si>
  <si>
    <r>
      <t xml:space="preserve">Es la pestaña en donde se resume </t>
    </r>
    <r>
      <rPr>
        <b/>
        <u/>
        <sz val="9"/>
        <rFont val="Calibri"/>
        <family val="2"/>
      </rPr>
      <t>EL PRESUPUESTO TOTAL DE TU PLAN DE MEJORA.</t>
    </r>
    <r>
      <rPr>
        <b/>
        <sz val="9"/>
        <color indexed="10"/>
        <rFont val="Calibri"/>
        <family val="2"/>
      </rPr>
      <t xml:space="preserve"> </t>
    </r>
    <r>
      <rPr>
        <sz val="9"/>
        <rFont val="Calibri"/>
        <family val="2"/>
      </rPr>
      <t xml:space="preserve">Contiene tanto los montos solicitados al FONDEP como los montos presupuestados como "aporte del Gobierno Local" (opcional). Su contenido está vinculado con las otras pestañas y su llenado es </t>
    </r>
    <r>
      <rPr>
        <sz val="9"/>
        <color indexed="10"/>
        <rFont val="Calibri"/>
        <family val="2"/>
      </rPr>
      <t>AUTOMÁTICO</t>
    </r>
    <r>
      <rPr>
        <sz val="9"/>
        <rFont val="Calibri"/>
        <family val="2"/>
      </rPr>
      <t xml:space="preserve">, por lo que no lo tienes que modificar. No lo olvides, </t>
    </r>
    <r>
      <rPr>
        <sz val="9"/>
        <color indexed="10"/>
        <rFont val="Calibri"/>
        <family val="2"/>
      </rPr>
      <t>NO ES NECESARIO LLENAR</t>
    </r>
    <r>
      <rPr>
        <sz val="9"/>
        <rFont val="Calibri"/>
        <family val="2"/>
      </rPr>
      <t xml:space="preserve"> </t>
    </r>
    <r>
      <rPr>
        <sz val="9"/>
        <color indexed="10"/>
        <rFont val="Calibri"/>
        <family val="2"/>
      </rPr>
      <t>ESTA PESTAÑA.</t>
    </r>
  </si>
  <si>
    <r>
      <t xml:space="preserve">El llenado de esta pestaña es </t>
    </r>
    <r>
      <rPr>
        <b/>
        <sz val="9"/>
        <color indexed="10"/>
        <rFont val="Calibri"/>
        <family val="2"/>
      </rPr>
      <t>OPCIONAL</t>
    </r>
    <r>
      <rPr>
        <sz val="9"/>
        <rFont val="Calibri"/>
        <family val="2"/>
      </rPr>
      <t>. Esta pestaña contiene el</t>
    </r>
    <r>
      <rPr>
        <b/>
        <u/>
        <sz val="9"/>
        <rFont val="Calibri"/>
        <family val="2"/>
      </rPr>
      <t xml:space="preserve"> PRESUPUESTO QUE LA IE HA PLANIFICADO COMO APORTE PROPIO A LA GESTIÓN DEL PROYECTO</t>
    </r>
    <r>
      <rPr>
        <sz val="9"/>
        <rFont val="Calibri"/>
        <family val="2"/>
      </rPr>
      <t xml:space="preserve">. Es preciso recordar, sin embargo, que </t>
    </r>
    <r>
      <rPr>
        <b/>
        <sz val="9"/>
        <color indexed="10"/>
        <rFont val="Calibri"/>
        <family val="2"/>
      </rPr>
      <t>NO ES OBLIGATORIO QUE LA IE PRESENTE UN APORTE</t>
    </r>
    <r>
      <rPr>
        <sz val="9"/>
        <rFont val="Calibri"/>
        <family val="2"/>
      </rPr>
      <t xml:space="preserve"> para el presente Concurso. 
El llenado es igual que en la anterior pestaña, con una sola excepción: el presupuesto aquí no está clasificado por actividades, por lo que sólo se señalarán los items (sean éstos bienes o servicios) que la escuela piensa aportar a la gestión del proyecto. Pueden ser montos valorizados, como número de horas dedicadas del director y los docentes, por ejemplo, a la gestión del proyecto. </t>
    </r>
  </si>
  <si>
    <t>Resumen Ppto Solicitado por Fact</t>
  </si>
  <si>
    <r>
      <t xml:space="preserve">Es la pestaña en donde se encuentra </t>
    </r>
    <r>
      <rPr>
        <b/>
        <u/>
        <sz val="9"/>
        <rFont val="Calibri"/>
        <family val="2"/>
      </rPr>
      <t>EL PRESUPUESTO SOLICITADO AL FONDEP, CLASIFICADO POR FACTORES</t>
    </r>
    <r>
      <rPr>
        <sz val="9"/>
        <rFont val="Calibri"/>
        <family val="2"/>
      </rPr>
      <t xml:space="preserve">. Contiene sólo los montos del presupuesto solicitado al FONDEP para tu plan de mejora. Su contenido está vinculado con las otras pestañas, por lo que no lo tienes que modificar. No lo olvides, </t>
    </r>
    <r>
      <rPr>
        <sz val="9"/>
        <color indexed="10"/>
        <rFont val="Calibri"/>
        <family val="2"/>
      </rPr>
      <t>NO ES NECESARIO LLENAR ESTA PESTAÑA.</t>
    </r>
  </si>
  <si>
    <r>
      <t xml:space="preserve">Esta es la pestaña más importante. Es la pestaña en donde se encuentra </t>
    </r>
    <r>
      <rPr>
        <b/>
        <u/>
        <sz val="9"/>
        <rFont val="Calibri"/>
        <family val="2"/>
      </rPr>
      <t>EL PRESUPUESTO SOLICITADO AL FONDEP DE MANERA DETALLADA</t>
    </r>
    <r>
      <rPr>
        <sz val="9"/>
        <rFont val="Calibri"/>
        <family val="2"/>
      </rPr>
      <t>, especificando los factores, estándares e indicadores y las partidas a las que se  imputará el gasto. Por ello,</t>
    </r>
    <r>
      <rPr>
        <b/>
        <sz val="9"/>
        <color indexed="10"/>
        <rFont val="Calibri"/>
        <family val="2"/>
      </rPr>
      <t xml:space="preserve"> ESTA ES UNA PESTAÑA QUE DEBES LLENAR</t>
    </r>
    <r>
      <rPr>
        <sz val="9"/>
        <rFont val="Calibri"/>
        <family val="2"/>
      </rPr>
      <t xml:space="preserve">, de acuerdo a las siguientes instrucciones:
• Sólo debes llenar la información solicitada en las celdas de color amarillo. Las demás están vinculadas, por lo que no es necesario que las modifiques. 
• En la primera celda de amarillo (columna B) debes espeficar el item que vas a presupuestar, sea éste un servicio o un bien. Son ejemplos de items: "Computadora", "Estantes", "Pizarras", "Fotocopias", "Pasajes terrestres", etc. No te olvides que debes de llenar los items POR ACTIVIDAD. 
• En la segunda celda de amarillo (columna C) debes señalar el costo unitario del item presupuestado. Por ejemplo, ITEM: Computadora, COSTO UNITARIO: 1500. 
</t>
    </r>
  </si>
  <si>
    <t>VI . Servicios</t>
  </si>
  <si>
    <t>1 .1</t>
  </si>
  <si>
    <t>1 .2</t>
  </si>
  <si>
    <t>1 .3</t>
  </si>
  <si>
    <t xml:space="preserve"> </t>
  </si>
  <si>
    <t xml:space="preserve">Recomendación: Se debe copiar e insertar la última fila digitada para conservar las fórmulas </t>
  </si>
  <si>
    <t>ocultar y proteger</t>
  </si>
  <si>
    <t>I  .- Infraestructura</t>
  </si>
  <si>
    <t>II .- Servicios</t>
  </si>
  <si>
    <t>IV . Materiales y suministros</t>
  </si>
  <si>
    <t>III.- Equipos y mobiliarios</t>
  </si>
  <si>
    <t>Herramienta de Presupuesto de Planes de Mejora</t>
  </si>
  <si>
    <t>PRESUPUESTO SOLICITADO DETALLADO POR ACTIVIDADES DEL PLAN DE MEJORA</t>
  </si>
  <si>
    <t>RESUMEN PRESUPUESTO SOLICITADO POR PARTIDAS - PLAN DE MEJORA</t>
  </si>
  <si>
    <t xml:space="preserve">II .- Servicios </t>
  </si>
  <si>
    <t>I.- Infraestructura</t>
  </si>
  <si>
    <t>IV. Materiales y suministros</t>
  </si>
  <si>
    <t>V. Viajes, alojamientos y viáticos</t>
  </si>
  <si>
    <t>II.- Servicios</t>
  </si>
  <si>
    <t>RESUMEN DEL PRESUPUESTO DEL PLAN DE MEJORA</t>
  </si>
  <si>
    <t>Actividad/Acción</t>
  </si>
  <si>
    <t>Cantidad</t>
  </si>
  <si>
    <t>Costo Unitario</t>
  </si>
  <si>
    <t>V . Viajes, alojamiento y viáticos</t>
  </si>
  <si>
    <t>CRONOGRAMA</t>
  </si>
  <si>
    <t>AÑO 1</t>
  </si>
  <si>
    <t>ENE</t>
  </si>
  <si>
    <t>FEB</t>
  </si>
  <si>
    <t>MAR</t>
  </si>
  <si>
    <t>ABR</t>
  </si>
  <si>
    <t>MAY</t>
  </si>
  <si>
    <t>JUN</t>
  </si>
  <si>
    <t>JUL</t>
  </si>
  <si>
    <t>AGO</t>
  </si>
  <si>
    <t>SEP</t>
  </si>
  <si>
    <t>OCT</t>
  </si>
  <si>
    <t>NOV</t>
  </si>
  <si>
    <t>DIC</t>
  </si>
  <si>
    <t>AÑO 2</t>
  </si>
  <si>
    <t>XXX</t>
  </si>
  <si>
    <t>Producto</t>
  </si>
  <si>
    <t>Prod-partida</t>
  </si>
  <si>
    <t>RESUMEN PRESUPUESTO SOLICITADO POR PRODUCTO- PLAN DE MEJORA</t>
  </si>
  <si>
    <t>Nota: Considerar el Nombre del Producto a lograr, así como los indicadores que se relacionan con el mismo.
 Ejemplo: PEI construido participativamente (1.1, 1.2, 1.3, 3.1)</t>
  </si>
  <si>
    <t>N° Actividad</t>
  </si>
  <si>
    <t>Local</t>
  </si>
  <si>
    <t>Proyector</t>
  </si>
  <si>
    <t>Hojas bond</t>
  </si>
  <si>
    <t>Pasajes</t>
  </si>
  <si>
    <r>
      <t>PRESUPUESTO DEL PLAN DE MEJORA - APORTE IE</t>
    </r>
    <r>
      <rPr>
        <b/>
        <i/>
        <sz val="11"/>
        <rFont val="Calibri"/>
        <family val="2"/>
      </rPr>
      <t/>
    </r>
  </si>
  <si>
    <t xml:space="preserve">OBJETIVO DEL PLAN DE MEJORA: </t>
  </si>
  <si>
    <t>Herramienta de Presupuestal para el costeo y presupuesto de Planes de Mejora</t>
  </si>
  <si>
    <t xml:space="preserve">Producto 2 </t>
  </si>
  <si>
    <t xml:space="preserve">Producto 1 </t>
  </si>
  <si>
    <t>OBJETIVO DEL PLAN DE MEJORA:</t>
  </si>
  <si>
    <t xml:space="preserve">Producto 3 </t>
  </si>
  <si>
    <t xml:space="preserve">Producto 4 </t>
  </si>
  <si>
    <t xml:space="preserve">Producto 5 </t>
  </si>
  <si>
    <t xml:space="preserve">Producto 6 </t>
  </si>
  <si>
    <t xml:space="preserve">Producto 7 </t>
  </si>
  <si>
    <t xml:space="preserve">Producto 8 </t>
  </si>
  <si>
    <t xml:space="preserve">Producto 9 </t>
  </si>
  <si>
    <t xml:space="preserve">Producto 10 </t>
  </si>
  <si>
    <t xml:space="preserve">Producto 11 </t>
  </si>
  <si>
    <t xml:space="preserve">Producto 12 </t>
  </si>
  <si>
    <t>Docentes</t>
  </si>
  <si>
    <t>Frecuencia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</si>
</sst>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_P_t_s_-;\-* #,##0.00\ _P_t_s_-;_-* \-??\ _P_t_s_-;_-@_-"/>
  </numFmts>
  <fonts count="33" x14ac:knownFonts="1">
    <font>
      <sz val="10"/>
      <name val="Arial"/>
    </font>
    <font>
      <sz val="10"/>
      <name val="Arial"/>
    </font>
    <font>
      <sz val="10"/>
      <name val="Calibri"/>
      <family val="2"/>
    </font>
    <font>
      <sz val="11"/>
      <name val="Calibri"/>
      <family val="2"/>
    </font>
    <font>
      <sz val="8"/>
      <name val="Calibri"/>
      <family val="2"/>
    </font>
    <font>
      <b/>
      <sz val="11"/>
      <name val="Calibri"/>
      <family val="2"/>
    </font>
    <font>
      <sz val="8"/>
      <name val="Arial"/>
      <family val="2"/>
    </font>
    <font>
      <b/>
      <u/>
      <sz val="11"/>
      <name val="Calibri"/>
      <family val="2"/>
    </font>
    <font>
      <b/>
      <sz val="10"/>
      <color indexed="9"/>
      <name val="Calibri"/>
      <family val="2"/>
    </font>
    <font>
      <b/>
      <sz val="10"/>
      <name val="Calibri"/>
      <family val="2"/>
    </font>
    <font>
      <b/>
      <sz val="8"/>
      <name val="Calibri"/>
      <family val="2"/>
    </font>
    <font>
      <sz val="10"/>
      <name val="Arial"/>
      <family val="2"/>
    </font>
    <font>
      <b/>
      <sz val="14"/>
      <name val="Calibri"/>
      <family val="2"/>
    </font>
    <font>
      <b/>
      <i/>
      <sz val="11"/>
      <name val="Calibri"/>
      <family val="2"/>
    </font>
    <font>
      <b/>
      <sz val="9"/>
      <name val="Calibri"/>
      <family val="2"/>
    </font>
    <font>
      <sz val="9"/>
      <name val="Calibri"/>
      <family val="2"/>
    </font>
    <font>
      <b/>
      <sz val="9"/>
      <color indexed="10"/>
      <name val="Calibri"/>
      <family val="2"/>
    </font>
    <font>
      <b/>
      <u/>
      <sz val="9"/>
      <name val="Calibri"/>
      <family val="2"/>
    </font>
    <font>
      <sz val="9"/>
      <color indexed="10"/>
      <name val="Calibri"/>
      <family val="2"/>
    </font>
    <font>
      <u/>
      <sz val="11"/>
      <color theme="10"/>
      <name val="Arial"/>
      <family val="2"/>
    </font>
    <font>
      <sz val="10"/>
      <name val="Calibri"/>
      <family val="2"/>
      <scheme val="minor"/>
    </font>
    <font>
      <b/>
      <u/>
      <sz val="10"/>
      <name val="Calibri"/>
      <family val="2"/>
      <scheme val="minor"/>
    </font>
    <font>
      <sz val="9"/>
      <name val="Calibri"/>
      <family val="2"/>
      <scheme val="minor"/>
    </font>
    <font>
      <b/>
      <sz val="9"/>
      <color theme="0"/>
      <name val="Calibri"/>
      <family val="2"/>
    </font>
    <font>
      <b/>
      <sz val="12"/>
      <color theme="0"/>
      <name val="Calibri"/>
      <family val="2"/>
    </font>
    <font>
      <sz val="10"/>
      <color theme="0" tint="-0.34998626667073579"/>
      <name val="Calibri"/>
      <family val="2"/>
    </font>
    <font>
      <sz val="10"/>
      <color rgb="FFFF0000"/>
      <name val="Calibri"/>
      <family val="2"/>
    </font>
    <font>
      <sz val="10"/>
      <color theme="0"/>
      <name val="Calibri"/>
      <family val="2"/>
    </font>
    <font>
      <i/>
      <u/>
      <sz val="9"/>
      <color theme="10"/>
      <name val="Calibri"/>
      <family val="2"/>
      <scheme val="minor"/>
    </font>
    <font>
      <sz val="9"/>
      <color theme="0"/>
      <name val="Calibri"/>
      <family val="2"/>
    </font>
    <font>
      <sz val="9"/>
      <color indexed="81"/>
      <name val="Tahoma"/>
      <family val="2"/>
    </font>
    <font>
      <b/>
      <sz val="9"/>
      <color indexed="81"/>
      <name val="Tahoma"/>
      <family val="2"/>
    </font>
    <font>
      <b/>
      <sz val="16"/>
      <name val="Calibri"/>
      <family val="2"/>
    </font>
  </fonts>
  <fills count="14">
    <fill>
      <patternFill patternType="none"/>
    </fill>
    <fill>
      <patternFill patternType="gray125"/>
    </fill>
    <fill>
      <patternFill patternType="solid">
        <fgColor indexed="65"/>
        <bgColor indexed="64"/>
      </patternFill>
    </fill>
    <fill>
      <patternFill patternType="solid">
        <fgColor indexed="22"/>
        <bgColor indexed="64"/>
      </patternFill>
    </fill>
    <fill>
      <patternFill patternType="solid">
        <fgColor indexed="23"/>
        <bgColor indexed="64"/>
      </patternFill>
    </fill>
    <fill>
      <patternFill patternType="solid">
        <fgColor theme="0" tint="-0.14999847407452621"/>
        <bgColor indexed="64"/>
      </patternFill>
    </fill>
    <fill>
      <patternFill patternType="solid">
        <fgColor rgb="FFFFFF66"/>
        <bgColor indexed="64"/>
      </patternFill>
    </fill>
    <fill>
      <patternFill patternType="solid">
        <fgColor rgb="FF3172C1"/>
        <bgColor indexed="64"/>
      </patternFill>
    </fill>
    <fill>
      <patternFill patternType="solid">
        <fgColor theme="0" tint="-0.14996795556505021"/>
        <bgColor indexed="64"/>
      </patternFill>
    </fill>
    <fill>
      <patternFill patternType="solid">
        <fgColor rgb="FFFFFF00"/>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5" tint="-0.249977111117893"/>
        <bgColor indexed="64"/>
      </patternFill>
    </fill>
  </fills>
  <borders count="4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s>
  <cellStyleXfs count="6">
    <xf numFmtId="0" fontId="0" fillId="0" borderId="0"/>
    <xf numFmtId="0" fontId="11" fillId="0" borderId="0"/>
    <xf numFmtId="0" fontId="19" fillId="0" borderId="0" applyNumberFormat="0" applyFill="0" applyBorder="0" applyAlignment="0" applyProtection="0">
      <alignment vertical="top"/>
      <protection locked="0"/>
    </xf>
    <xf numFmtId="164" fontId="11" fillId="0" borderId="0"/>
    <xf numFmtId="0" fontId="11" fillId="0" borderId="0"/>
    <xf numFmtId="9" fontId="1" fillId="0" borderId="0" applyFont="0" applyFill="0" applyBorder="0" applyAlignment="0" applyProtection="0"/>
  </cellStyleXfs>
  <cellXfs count="180">
    <xf numFmtId="0" fontId="0" fillId="0" borderId="0" xfId="0"/>
    <xf numFmtId="0" fontId="0" fillId="2" borderId="0" xfId="0" applyFill="1"/>
    <xf numFmtId="0" fontId="20" fillId="2" borderId="0" xfId="0" applyFont="1" applyFill="1"/>
    <xf numFmtId="0" fontId="20" fillId="5" borderId="0" xfId="0" applyFont="1" applyFill="1"/>
    <xf numFmtId="0" fontId="21" fillId="5" borderId="0" xfId="0" applyFont="1" applyFill="1"/>
    <xf numFmtId="0" fontId="22" fillId="2" borderId="0" xfId="0" applyFont="1" applyFill="1"/>
    <xf numFmtId="0" fontId="2" fillId="2" borderId="0" xfId="0" applyFont="1" applyFill="1" applyProtection="1">
      <protection locked="0"/>
    </xf>
    <xf numFmtId="0" fontId="8" fillId="4" borderId="1" xfId="0" applyFont="1" applyFill="1" applyBorder="1" applyAlignment="1" applyProtection="1">
      <alignment horizontal="center"/>
      <protection locked="0"/>
    </xf>
    <xf numFmtId="0" fontId="4" fillId="6" borderId="2" xfId="1" applyFont="1" applyFill="1" applyBorder="1" applyAlignment="1" applyProtection="1">
      <alignment vertical="top" wrapText="1"/>
      <protection locked="0"/>
    </xf>
    <xf numFmtId="0" fontId="2" fillId="6" borderId="3" xfId="0" applyFont="1" applyFill="1" applyBorder="1" applyProtection="1">
      <protection locked="0"/>
    </xf>
    <xf numFmtId="0" fontId="4" fillId="6" borderId="4" xfId="1" applyFont="1" applyFill="1" applyBorder="1" applyAlignment="1" applyProtection="1">
      <alignment vertical="top" wrapText="1"/>
      <protection locked="0"/>
    </xf>
    <xf numFmtId="0" fontId="2" fillId="6" borderId="5" xfId="0" applyFont="1" applyFill="1" applyBorder="1" applyProtection="1">
      <protection locked="0"/>
    </xf>
    <xf numFmtId="0" fontId="2" fillId="2" borderId="0" xfId="0" applyFont="1" applyFill="1" applyBorder="1" applyAlignment="1" applyProtection="1">
      <alignment vertical="top"/>
      <protection locked="0"/>
    </xf>
    <xf numFmtId="0" fontId="2" fillId="2" borderId="0" xfId="0" applyFont="1" applyFill="1" applyProtection="1"/>
    <xf numFmtId="0" fontId="5" fillId="2" borderId="1" xfId="0" applyFont="1" applyFill="1" applyBorder="1" applyAlignment="1" applyProtection="1">
      <alignment horizontal="center"/>
    </xf>
    <xf numFmtId="0" fontId="23" fillId="7" borderId="8" xfId="1" applyFont="1" applyFill="1" applyBorder="1" applyAlignment="1" applyProtection="1">
      <alignment horizontal="center" vertical="center" wrapText="1"/>
    </xf>
    <xf numFmtId="0" fontId="23" fillId="7" borderId="9" xfId="1" applyFont="1" applyFill="1" applyBorder="1" applyAlignment="1" applyProtection="1">
      <alignment horizontal="center" vertical="center" wrapText="1"/>
    </xf>
    <xf numFmtId="0" fontId="23" fillId="7" borderId="10" xfId="1" applyFont="1" applyFill="1" applyBorder="1" applyAlignment="1" applyProtection="1">
      <alignment horizontal="center" vertical="center" wrapText="1"/>
    </xf>
    <xf numFmtId="0" fontId="23" fillId="7" borderId="1" xfId="1" applyFont="1" applyFill="1" applyBorder="1" applyAlignment="1" applyProtection="1">
      <alignment horizontal="center" vertical="center" wrapText="1"/>
    </xf>
    <xf numFmtId="4" fontId="2" fillId="8" borderId="1" xfId="0" applyNumberFormat="1" applyFont="1" applyFill="1" applyBorder="1" applyProtection="1"/>
    <xf numFmtId="4" fontId="4" fillId="2" borderId="11" xfId="0" applyNumberFormat="1" applyFont="1" applyFill="1" applyBorder="1" applyAlignment="1" applyProtection="1">
      <alignment vertical="center"/>
    </xf>
    <xf numFmtId="4" fontId="2" fillId="2" borderId="12" xfId="0" applyNumberFormat="1" applyFont="1" applyFill="1" applyBorder="1" applyProtection="1"/>
    <xf numFmtId="4" fontId="4" fillId="2" borderId="13" xfId="0" applyNumberFormat="1" applyFont="1" applyFill="1" applyBorder="1" applyAlignment="1" applyProtection="1">
      <alignment vertical="center"/>
    </xf>
    <xf numFmtId="4" fontId="2" fillId="2" borderId="14" xfId="0" applyNumberFormat="1" applyFont="1" applyFill="1" applyBorder="1" applyProtection="1"/>
    <xf numFmtId="4" fontId="2" fillId="2" borderId="15" xfId="0" applyNumberFormat="1" applyFont="1" applyFill="1" applyBorder="1" applyProtection="1"/>
    <xf numFmtId="4" fontId="9" fillId="2" borderId="16" xfId="0" applyNumberFormat="1" applyFont="1" applyFill="1" applyBorder="1" applyProtection="1"/>
    <xf numFmtId="0" fontId="9" fillId="2" borderId="0" xfId="0" applyFont="1" applyFill="1" applyProtection="1"/>
    <xf numFmtId="4" fontId="9" fillId="2" borderId="1" xfId="0" applyNumberFormat="1" applyFont="1" applyFill="1" applyBorder="1" applyProtection="1"/>
    <xf numFmtId="0" fontId="2" fillId="2" borderId="0" xfId="0" applyFont="1" applyFill="1" applyAlignment="1" applyProtection="1">
      <alignment vertical="top"/>
    </xf>
    <xf numFmtId="0" fontId="7" fillId="2" borderId="0" xfId="0" applyFont="1" applyFill="1" applyAlignment="1" applyProtection="1">
      <alignment vertical="top"/>
    </xf>
    <xf numFmtId="0" fontId="5" fillId="3" borderId="14" xfId="4" applyFont="1" applyFill="1" applyBorder="1" applyAlignment="1" applyProtection="1">
      <alignment vertical="top" wrapText="1"/>
    </xf>
    <xf numFmtId="4" fontId="5" fillId="3" borderId="14" xfId="4" applyNumberFormat="1" applyFont="1" applyFill="1" applyBorder="1" applyAlignment="1" applyProtection="1">
      <alignment horizontal="center" vertical="top" wrapText="1"/>
    </xf>
    <xf numFmtId="4" fontId="2" fillId="2" borderId="0" xfId="0" applyNumberFormat="1" applyFont="1" applyFill="1" applyProtection="1"/>
    <xf numFmtId="0" fontId="2" fillId="2" borderId="0" xfId="4" applyFont="1" applyFill="1" applyProtection="1"/>
    <xf numFmtId="0" fontId="3" fillId="2" borderId="14" xfId="4" applyFont="1" applyFill="1" applyBorder="1" applyProtection="1"/>
    <xf numFmtId="4" fontId="3" fillId="2" borderId="14" xfId="4" applyNumberFormat="1" applyFont="1" applyFill="1" applyBorder="1" applyAlignment="1" applyProtection="1">
      <alignment vertical="top" wrapText="1"/>
    </xf>
    <xf numFmtId="0" fontId="24" fillId="7" borderId="8" xfId="1" applyFont="1" applyFill="1" applyBorder="1" applyAlignment="1" applyProtection="1">
      <alignment horizontal="center" vertical="center" wrapText="1"/>
    </xf>
    <xf numFmtId="4" fontId="24" fillId="7" borderId="1" xfId="1" applyNumberFormat="1" applyFont="1" applyFill="1" applyBorder="1" applyAlignment="1" applyProtection="1">
      <alignment horizontal="center" vertical="center" wrapText="1"/>
    </xf>
    <xf numFmtId="0" fontId="25" fillId="2" borderId="0" xfId="0" applyFont="1" applyFill="1" applyProtection="1"/>
    <xf numFmtId="0" fontId="7" fillId="2" borderId="0" xfId="0" applyFont="1" applyFill="1" applyAlignment="1" applyProtection="1">
      <alignment horizontal="center" vertical="center" wrapText="1"/>
    </xf>
    <xf numFmtId="0" fontId="5" fillId="3" borderId="14" xfId="0" applyFont="1" applyFill="1" applyBorder="1" applyAlignment="1" applyProtection="1">
      <alignment vertical="top" wrapText="1"/>
    </xf>
    <xf numFmtId="0" fontId="5" fillId="3" borderId="4" xfId="0" applyFont="1" applyFill="1" applyBorder="1" applyAlignment="1" applyProtection="1">
      <alignment horizontal="center" vertical="top" wrapText="1"/>
    </xf>
    <xf numFmtId="0" fontId="5" fillId="3" borderId="17" xfId="0" applyFont="1" applyFill="1" applyBorder="1" applyAlignment="1" applyProtection="1">
      <alignment horizontal="center" vertical="top" wrapText="1"/>
    </xf>
    <xf numFmtId="0" fontId="5" fillId="3" borderId="14" xfId="0" applyFont="1" applyFill="1" applyBorder="1" applyAlignment="1" applyProtection="1">
      <alignment horizontal="center" vertical="top" wrapText="1"/>
    </xf>
    <xf numFmtId="0" fontId="3" fillId="2" borderId="14" xfId="0" applyFont="1" applyFill="1" applyBorder="1" applyProtection="1"/>
    <xf numFmtId="4" fontId="3" fillId="2" borderId="4" xfId="0" applyNumberFormat="1" applyFont="1" applyFill="1" applyBorder="1" applyAlignment="1" applyProtection="1">
      <alignment vertical="top" wrapText="1"/>
    </xf>
    <xf numFmtId="4" fontId="3" fillId="2" borderId="17" xfId="0" applyNumberFormat="1" applyFont="1" applyFill="1" applyBorder="1" applyAlignment="1" applyProtection="1">
      <alignment vertical="top" wrapText="1"/>
    </xf>
    <xf numFmtId="4" fontId="5" fillId="2" borderId="14" xfId="0" applyNumberFormat="1" applyFont="1" applyFill="1" applyBorder="1" applyAlignment="1" applyProtection="1">
      <alignment vertical="top" wrapText="1"/>
    </xf>
    <xf numFmtId="4" fontId="3" fillId="2" borderId="18" xfId="0" applyNumberFormat="1" applyFont="1" applyFill="1" applyBorder="1" applyAlignment="1" applyProtection="1">
      <alignment vertical="top" wrapText="1"/>
    </xf>
    <xf numFmtId="4" fontId="23" fillId="7" borderId="8" xfId="1" applyNumberFormat="1" applyFont="1" applyFill="1" applyBorder="1" applyAlignment="1" applyProtection="1">
      <alignment horizontal="center" vertical="center" wrapText="1"/>
    </xf>
    <xf numFmtId="4" fontId="23" fillId="7" borderId="1" xfId="1" applyNumberFormat="1" applyFont="1" applyFill="1" applyBorder="1" applyAlignment="1" applyProtection="1">
      <alignment horizontal="center" vertical="center" wrapText="1"/>
    </xf>
    <xf numFmtId="0" fontId="5" fillId="2" borderId="1" xfId="0" applyFont="1" applyFill="1" applyBorder="1" applyAlignment="1" applyProtection="1">
      <alignment horizontal="center" vertical="top" wrapText="1"/>
    </xf>
    <xf numFmtId="9" fontId="5" fillId="2" borderId="16" xfId="5" applyFont="1" applyFill="1" applyBorder="1" applyAlignment="1" applyProtection="1">
      <alignment vertical="top" wrapText="1"/>
    </xf>
    <xf numFmtId="9" fontId="5" fillId="2" borderId="9" xfId="5" applyFont="1" applyFill="1" applyBorder="1" applyAlignment="1" applyProtection="1">
      <alignment vertical="top" wrapText="1"/>
    </xf>
    <xf numFmtId="9" fontId="5" fillId="2" borderId="10" xfId="5" applyFont="1" applyFill="1" applyBorder="1" applyAlignment="1" applyProtection="1">
      <alignment vertical="top" wrapText="1"/>
    </xf>
    <xf numFmtId="4" fontId="5" fillId="3" borderId="19" xfId="4" applyNumberFormat="1" applyFont="1" applyFill="1" applyBorder="1" applyAlignment="1" applyProtection="1">
      <alignment horizontal="center" vertical="top" wrapText="1"/>
    </xf>
    <xf numFmtId="4" fontId="3" fillId="2" borderId="19" xfId="4" applyNumberFormat="1" applyFont="1" applyFill="1" applyBorder="1" applyAlignment="1" applyProtection="1">
      <alignment vertical="top" wrapText="1"/>
    </xf>
    <xf numFmtId="0" fontId="15" fillId="2" borderId="0" xfId="0" applyFont="1" applyFill="1" applyAlignment="1">
      <alignment horizontal="right" vertical="center" wrapText="1"/>
    </xf>
    <xf numFmtId="0" fontId="4" fillId="6" borderId="20" xfId="1" applyFont="1" applyFill="1" applyBorder="1" applyAlignment="1" applyProtection="1">
      <alignment vertical="top" wrapText="1"/>
      <protection locked="0"/>
    </xf>
    <xf numFmtId="0" fontId="4" fillId="6" borderId="21" xfId="1" applyFont="1" applyFill="1" applyBorder="1" applyAlignment="1" applyProtection="1">
      <alignment vertical="top" wrapText="1"/>
      <protection locked="0"/>
    </xf>
    <xf numFmtId="0" fontId="2" fillId="2" borderId="5" xfId="0" applyFont="1" applyFill="1" applyBorder="1" applyProtection="1"/>
    <xf numFmtId="0" fontId="23" fillId="7" borderId="16" xfId="1" applyFont="1" applyFill="1" applyBorder="1" applyAlignment="1" applyProtection="1">
      <alignment horizontal="center" vertical="center" wrapText="1"/>
    </xf>
    <xf numFmtId="4" fontId="10" fillId="8" borderId="23" xfId="1" applyNumberFormat="1" applyFont="1" applyFill="1" applyBorder="1" applyAlignment="1" applyProtection="1">
      <alignment vertical="top" wrapText="1"/>
    </xf>
    <xf numFmtId="0" fontId="3" fillId="2" borderId="14" xfId="4" applyFont="1" applyFill="1" applyBorder="1" applyAlignment="1" applyProtection="1">
      <alignment wrapText="1"/>
    </xf>
    <xf numFmtId="0" fontId="2" fillId="2" borderId="24" xfId="0" applyFont="1" applyFill="1" applyBorder="1" applyProtection="1"/>
    <xf numFmtId="0" fontId="2" fillId="2" borderId="0" xfId="0" applyFont="1" applyFill="1" applyBorder="1" applyProtection="1"/>
    <xf numFmtId="0" fontId="2" fillId="2" borderId="25" xfId="0" applyFont="1" applyFill="1" applyBorder="1" applyProtection="1"/>
    <xf numFmtId="0" fontId="2" fillId="2" borderId="0" xfId="0" applyFont="1" applyFill="1" applyBorder="1" applyProtection="1">
      <protection locked="0"/>
    </xf>
    <xf numFmtId="0" fontId="14" fillId="2" borderId="0" xfId="0" applyFont="1" applyFill="1" applyAlignment="1" applyProtection="1">
      <alignment vertical="center" wrapText="1"/>
    </xf>
    <xf numFmtId="0" fontId="5" fillId="3" borderId="26" xfId="4" applyFont="1" applyFill="1" applyBorder="1" applyAlignment="1" applyProtection="1">
      <alignment vertical="top" wrapText="1"/>
    </xf>
    <xf numFmtId="0" fontId="26" fillId="2" borderId="0" xfId="0" applyFont="1" applyFill="1" applyProtection="1"/>
    <xf numFmtId="0" fontId="26" fillId="2" borderId="0" xfId="4" applyFont="1" applyFill="1" applyProtection="1"/>
    <xf numFmtId="0" fontId="2" fillId="2" borderId="0" xfId="0" applyFont="1" applyFill="1" applyProtection="1">
      <protection hidden="1"/>
    </xf>
    <xf numFmtId="0" fontId="9" fillId="8" borderId="28" xfId="1" applyFont="1" applyFill="1" applyBorder="1" applyAlignment="1" applyProtection="1">
      <alignment horizontal="center" vertical="center" wrapText="1"/>
      <protection locked="0"/>
    </xf>
    <xf numFmtId="0" fontId="9" fillId="8" borderId="29" xfId="1" applyFont="1" applyFill="1" applyBorder="1" applyAlignment="1" applyProtection="1">
      <alignment horizontal="center" vertical="center" wrapText="1"/>
      <protection locked="0"/>
    </xf>
    <xf numFmtId="0" fontId="10" fillId="8" borderId="30" xfId="1" applyFont="1" applyFill="1" applyBorder="1" applyAlignment="1" applyProtection="1">
      <alignment vertical="top" wrapText="1"/>
      <protection locked="0"/>
    </xf>
    <xf numFmtId="0" fontId="10" fillId="8" borderId="31" xfId="1" applyFont="1" applyFill="1" applyBorder="1" applyAlignment="1" applyProtection="1">
      <alignment vertical="top" wrapText="1"/>
      <protection locked="0"/>
    </xf>
    <xf numFmtId="4" fontId="10" fillId="8" borderId="32" xfId="1" applyNumberFormat="1" applyFont="1" applyFill="1" applyBorder="1" applyAlignment="1" applyProtection="1">
      <alignment vertical="top" wrapText="1"/>
    </xf>
    <xf numFmtId="0" fontId="27" fillId="2" borderId="0" xfId="0" applyFont="1" applyFill="1" applyProtection="1"/>
    <xf numFmtId="0" fontId="2" fillId="2" borderId="5" xfId="0" applyFont="1" applyFill="1" applyBorder="1" applyProtection="1">
      <protection locked="0"/>
    </xf>
    <xf numFmtId="0" fontId="9" fillId="2" borderId="0" xfId="0" applyFont="1" applyFill="1" applyAlignment="1" applyProtection="1">
      <alignment horizontal="center"/>
    </xf>
    <xf numFmtId="0" fontId="2" fillId="2" borderId="3" xfId="0" applyFont="1" applyFill="1" applyBorder="1" applyProtection="1">
      <protection locked="0"/>
    </xf>
    <xf numFmtId="0" fontId="9" fillId="11" borderId="18" xfId="0" applyFont="1" applyFill="1" applyBorder="1" applyAlignment="1" applyProtection="1">
      <alignment horizontal="center"/>
    </xf>
    <xf numFmtId="0" fontId="9" fillId="11" borderId="24" xfId="0" applyFont="1" applyFill="1" applyBorder="1" applyAlignment="1" applyProtection="1">
      <alignment horizontal="center"/>
    </xf>
    <xf numFmtId="0" fontId="9" fillId="11" borderId="40" xfId="0" applyFont="1" applyFill="1" applyBorder="1" applyAlignment="1" applyProtection="1">
      <alignment horizontal="center"/>
    </xf>
    <xf numFmtId="0" fontId="9" fillId="11" borderId="41" xfId="0" applyFont="1" applyFill="1" applyBorder="1" applyAlignment="1" applyProtection="1">
      <alignment horizontal="center"/>
    </xf>
    <xf numFmtId="0" fontId="2" fillId="6" borderId="3" xfId="0" applyFont="1" applyFill="1" applyBorder="1" applyAlignment="1" applyProtection="1">
      <alignment wrapText="1"/>
      <protection locked="0"/>
    </xf>
    <xf numFmtId="0" fontId="2" fillId="6" borderId="5" xfId="0" applyFont="1" applyFill="1" applyBorder="1" applyAlignment="1" applyProtection="1">
      <alignment wrapText="1"/>
      <protection locked="0"/>
    </xf>
    <xf numFmtId="0" fontId="9" fillId="2" borderId="0" xfId="0" applyFont="1" applyFill="1" applyProtection="1">
      <protection locked="0"/>
    </xf>
    <xf numFmtId="4" fontId="9" fillId="8" borderId="27" xfId="0" applyNumberFormat="1" applyFont="1" applyFill="1" applyBorder="1" applyProtection="1"/>
    <xf numFmtId="0" fontId="9" fillId="2" borderId="0" xfId="0" applyFont="1" applyFill="1" applyProtection="1">
      <protection hidden="1"/>
    </xf>
    <xf numFmtId="2" fontId="9" fillId="5" borderId="8" xfId="0" applyNumberFormat="1" applyFont="1" applyFill="1" applyBorder="1" applyProtection="1"/>
    <xf numFmtId="2" fontId="9" fillId="5" borderId="9" xfId="0" applyNumberFormat="1" applyFont="1" applyFill="1" applyBorder="1" applyProtection="1"/>
    <xf numFmtId="2" fontId="9" fillId="5" borderId="16" xfId="0" applyNumberFormat="1" applyFont="1" applyFill="1" applyBorder="1" applyProtection="1"/>
    <xf numFmtId="2" fontId="9" fillId="12" borderId="8" xfId="0" applyNumberFormat="1" applyFont="1" applyFill="1" applyBorder="1" applyProtection="1"/>
    <xf numFmtId="2" fontId="9" fillId="12" borderId="9" xfId="0" applyNumberFormat="1" applyFont="1" applyFill="1" applyBorder="1" applyProtection="1"/>
    <xf numFmtId="2" fontId="9" fillId="12" borderId="10" xfId="0" applyNumberFormat="1" applyFont="1" applyFill="1" applyBorder="1" applyProtection="1"/>
    <xf numFmtId="2" fontId="9" fillId="12" borderId="16" xfId="0" applyNumberFormat="1" applyFont="1" applyFill="1" applyBorder="1" applyProtection="1"/>
    <xf numFmtId="0" fontId="2" fillId="2" borderId="5" xfId="0" applyFont="1" applyFill="1" applyBorder="1" applyAlignment="1" applyProtection="1">
      <alignment horizontal="right"/>
    </xf>
    <xf numFmtId="0" fontId="3" fillId="2" borderId="42" xfId="4" applyFont="1" applyFill="1" applyBorder="1" applyProtection="1"/>
    <xf numFmtId="2" fontId="9" fillId="10" borderId="0" xfId="0" applyNumberFormat="1" applyFont="1" applyFill="1" applyBorder="1" applyProtection="1"/>
    <xf numFmtId="0" fontId="2" fillId="6" borderId="3" xfId="0" applyFont="1" applyFill="1" applyBorder="1" applyAlignment="1" applyProtection="1">
      <alignment vertical="center"/>
      <protection locked="0"/>
    </xf>
    <xf numFmtId="0" fontId="2" fillId="6" borderId="5" xfId="0" applyFont="1" applyFill="1" applyBorder="1" applyAlignment="1" applyProtection="1">
      <alignment vertical="center"/>
      <protection locked="0"/>
    </xf>
    <xf numFmtId="0" fontId="2" fillId="6" borderId="3" xfId="0" applyFont="1" applyFill="1" applyBorder="1" applyAlignment="1" applyProtection="1">
      <alignment horizontal="right" vertical="center"/>
      <protection locked="0"/>
    </xf>
    <xf numFmtId="0" fontId="2" fillId="6" borderId="5" xfId="0" applyFont="1" applyFill="1" applyBorder="1" applyAlignment="1" applyProtection="1">
      <alignment horizontal="right" vertical="center"/>
      <protection locked="0"/>
    </xf>
    <xf numFmtId="0" fontId="2" fillId="6" borderId="3" xfId="0" applyFont="1" applyFill="1" applyBorder="1" applyAlignment="1" applyProtection="1">
      <alignment horizontal="right" vertical="center" wrapText="1"/>
      <protection locked="0"/>
    </xf>
    <xf numFmtId="0" fontId="2" fillId="6" borderId="5" xfId="0" applyFont="1" applyFill="1" applyBorder="1" applyAlignment="1" applyProtection="1">
      <alignment horizontal="right" vertical="center" wrapText="1"/>
      <protection locked="0"/>
    </xf>
    <xf numFmtId="0" fontId="2" fillId="6" borderId="3" xfId="0" applyFont="1" applyFill="1" applyBorder="1" applyAlignment="1" applyProtection="1">
      <alignment horizontal="right"/>
      <protection locked="0"/>
    </xf>
    <xf numFmtId="0" fontId="4" fillId="6" borderId="20" xfId="1" applyFont="1" applyFill="1" applyBorder="1" applyAlignment="1" applyProtection="1">
      <alignment vertical="center" wrapText="1"/>
      <protection locked="0"/>
    </xf>
    <xf numFmtId="0" fontId="4" fillId="6" borderId="21" xfId="1" applyFont="1" applyFill="1" applyBorder="1" applyAlignment="1" applyProtection="1">
      <alignment vertical="center" wrapText="1"/>
      <protection locked="0"/>
    </xf>
    <xf numFmtId="4" fontId="2" fillId="2" borderId="12" xfId="0" applyNumberFormat="1" applyFont="1" applyFill="1" applyBorder="1" applyAlignment="1" applyProtection="1">
      <alignment vertical="center"/>
    </xf>
    <xf numFmtId="4" fontId="2" fillId="2" borderId="14" xfId="0" applyNumberFormat="1" applyFont="1" applyFill="1" applyBorder="1" applyAlignment="1" applyProtection="1">
      <alignment vertical="center"/>
    </xf>
    <xf numFmtId="0" fontId="8" fillId="4" borderId="38" xfId="0" applyFont="1" applyFill="1" applyBorder="1" applyAlignment="1" applyProtection="1">
      <alignment horizontal="left" vertical="center" wrapText="1"/>
      <protection locked="0"/>
    </xf>
    <xf numFmtId="0" fontId="8" fillId="4" borderId="43" xfId="0" applyFont="1" applyFill="1" applyBorder="1" applyAlignment="1" applyProtection="1">
      <alignment horizontal="center"/>
      <protection locked="0"/>
    </xf>
    <xf numFmtId="0" fontId="8" fillId="4" borderId="0" xfId="0" applyFont="1" applyFill="1" applyBorder="1" applyAlignment="1" applyProtection="1">
      <alignment horizontal="center"/>
      <protection locked="0"/>
    </xf>
    <xf numFmtId="0" fontId="8" fillId="4" borderId="44" xfId="0" applyFont="1" applyFill="1" applyBorder="1" applyAlignment="1" applyProtection="1">
      <alignment horizontal="center"/>
      <protection locked="0"/>
    </xf>
    <xf numFmtId="0" fontId="4" fillId="6" borderId="2" xfId="1" applyFont="1" applyFill="1" applyBorder="1" applyAlignment="1" applyProtection="1">
      <alignment horizontal="center" vertical="top" wrapText="1"/>
      <protection locked="0"/>
    </xf>
    <xf numFmtId="0" fontId="24" fillId="10" borderId="0" xfId="0" applyFont="1" applyFill="1" applyAlignment="1">
      <alignment horizontal="right" vertical="center" wrapText="1"/>
    </xf>
    <xf numFmtId="0" fontId="29" fillId="10" borderId="0" xfId="0" applyFont="1" applyFill="1" applyAlignment="1">
      <alignment horizontal="right" vertical="center" wrapText="1"/>
    </xf>
    <xf numFmtId="0" fontId="20" fillId="5" borderId="0" xfId="0" applyFont="1" applyFill="1" applyAlignment="1">
      <alignment horizontal="left" vertical="top" wrapText="1"/>
    </xf>
    <xf numFmtId="0" fontId="28" fillId="2" borderId="5" xfId="2" applyFont="1" applyFill="1" applyBorder="1" applyAlignment="1" applyProtection="1">
      <alignment horizontal="left" vertical="top"/>
    </xf>
    <xf numFmtId="0" fontId="22" fillId="2" borderId="5" xfId="0" applyFont="1" applyFill="1" applyBorder="1" applyAlignment="1">
      <alignment horizontal="left" vertical="top" wrapText="1"/>
    </xf>
    <xf numFmtId="0" fontId="22" fillId="2" borderId="5" xfId="0" applyFont="1" applyFill="1" applyBorder="1" applyAlignment="1">
      <alignment horizontal="left" vertical="top"/>
    </xf>
    <xf numFmtId="0" fontId="28" fillId="9" borderId="5" xfId="2" applyFont="1" applyFill="1" applyBorder="1" applyAlignment="1" applyProtection="1">
      <alignment horizontal="left" vertical="top"/>
    </xf>
    <xf numFmtId="0" fontId="5" fillId="2" borderId="35" xfId="0" applyFont="1" applyFill="1" applyBorder="1" applyAlignment="1" applyProtection="1">
      <alignment horizontal="center" vertical="center" wrapText="1"/>
    </xf>
    <xf numFmtId="0" fontId="5" fillId="2" borderId="33" xfId="0" applyFont="1" applyFill="1" applyBorder="1" applyAlignment="1" applyProtection="1">
      <alignment horizontal="center" vertical="center" wrapText="1"/>
    </xf>
    <xf numFmtId="0" fontId="5" fillId="2" borderId="23" xfId="0" applyFont="1" applyFill="1" applyBorder="1" applyAlignment="1" applyProtection="1">
      <alignment horizontal="center" vertical="center" wrapText="1"/>
    </xf>
    <xf numFmtId="0" fontId="8" fillId="4" borderId="37" xfId="0" applyFont="1" applyFill="1" applyBorder="1" applyAlignment="1" applyProtection="1">
      <alignment horizontal="center"/>
      <protection locked="0"/>
    </xf>
    <xf numFmtId="0" fontId="8" fillId="4" borderId="38" xfId="0" applyFont="1" applyFill="1" applyBorder="1" applyAlignment="1" applyProtection="1">
      <alignment horizontal="center"/>
      <protection locked="0"/>
    </xf>
    <xf numFmtId="0" fontId="23" fillId="7" borderId="35" xfId="1" applyFont="1" applyFill="1" applyBorder="1" applyAlignment="1" applyProtection="1">
      <alignment horizontal="center" vertical="center" wrapText="1"/>
    </xf>
    <xf numFmtId="0" fontId="23" fillId="7" borderId="33" xfId="1" applyFont="1" applyFill="1" applyBorder="1" applyAlignment="1" applyProtection="1">
      <alignment horizontal="center" vertical="center" wrapText="1"/>
    </xf>
    <xf numFmtId="0" fontId="23" fillId="7" borderId="23" xfId="1" applyFont="1" applyFill="1" applyBorder="1" applyAlignment="1" applyProtection="1">
      <alignment horizontal="center" vertical="center" wrapText="1"/>
    </xf>
    <xf numFmtId="0" fontId="14" fillId="2" borderId="0" xfId="0" applyFont="1" applyFill="1" applyAlignment="1" applyProtection="1">
      <alignment horizontal="center" vertical="center" wrapText="1"/>
    </xf>
    <xf numFmtId="0" fontId="2" fillId="2" borderId="17" xfId="0" applyFont="1" applyFill="1" applyBorder="1" applyAlignment="1" applyProtection="1">
      <alignment horizontal="center"/>
    </xf>
    <xf numFmtId="0" fontId="2" fillId="2" borderId="34" xfId="0" applyFont="1" applyFill="1" applyBorder="1" applyAlignment="1" applyProtection="1">
      <alignment horizontal="center"/>
    </xf>
    <xf numFmtId="0" fontId="2" fillId="2" borderId="21" xfId="0" applyFont="1" applyFill="1" applyBorder="1" applyAlignment="1" applyProtection="1">
      <alignment horizontal="center"/>
    </xf>
    <xf numFmtId="0" fontId="10" fillId="8" borderId="35" xfId="1" applyFont="1" applyFill="1" applyBorder="1" applyAlignment="1" applyProtection="1">
      <alignment horizontal="left" vertical="top" wrapText="1"/>
      <protection locked="0"/>
    </xf>
    <xf numFmtId="0" fontId="10" fillId="8" borderId="33" xfId="1" applyFont="1" applyFill="1" applyBorder="1" applyAlignment="1" applyProtection="1">
      <alignment horizontal="left" vertical="top" wrapText="1"/>
      <protection locked="0"/>
    </xf>
    <xf numFmtId="0" fontId="10" fillId="8" borderId="16" xfId="1" applyFont="1" applyFill="1" applyBorder="1" applyAlignment="1" applyProtection="1">
      <alignment horizontal="left" vertical="top" wrapText="1"/>
      <protection locked="0"/>
    </xf>
    <xf numFmtId="0" fontId="8" fillId="4" borderId="36" xfId="0" applyFont="1" applyFill="1" applyBorder="1" applyAlignment="1" applyProtection="1">
      <alignment horizontal="center"/>
      <protection locked="0"/>
    </xf>
    <xf numFmtId="0" fontId="8" fillId="4" borderId="35" xfId="0" applyFont="1" applyFill="1" applyBorder="1" applyAlignment="1" applyProtection="1">
      <alignment horizontal="left" vertical="top"/>
    </xf>
    <xf numFmtId="0" fontId="8" fillId="4" borderId="33" xfId="0" applyFont="1" applyFill="1" applyBorder="1" applyAlignment="1" applyProtection="1">
      <alignment horizontal="left" vertical="top"/>
    </xf>
    <xf numFmtId="0" fontId="8" fillId="4" borderId="23" xfId="0" applyFont="1" applyFill="1" applyBorder="1" applyAlignment="1" applyProtection="1">
      <alignment horizontal="left" vertical="top"/>
    </xf>
    <xf numFmtId="0" fontId="8" fillId="4" borderId="36" xfId="0" applyFont="1" applyFill="1" applyBorder="1" applyAlignment="1" applyProtection="1">
      <alignment horizontal="left" vertical="center" wrapText="1"/>
      <protection locked="0"/>
    </xf>
    <xf numFmtId="0" fontId="8" fillId="4" borderId="37" xfId="0" applyFont="1" applyFill="1" applyBorder="1" applyAlignment="1" applyProtection="1">
      <alignment horizontal="left" vertical="center" wrapText="1"/>
      <protection locked="0"/>
    </xf>
    <xf numFmtId="0" fontId="8" fillId="4" borderId="38" xfId="0" applyFont="1" applyFill="1" applyBorder="1" applyAlignment="1" applyProtection="1">
      <alignment horizontal="left" vertical="center" wrapText="1"/>
      <protection locked="0"/>
    </xf>
    <xf numFmtId="0" fontId="5" fillId="2" borderId="35" xfId="0" applyFont="1" applyFill="1" applyBorder="1" applyAlignment="1" applyProtection="1">
      <alignment horizontal="center"/>
    </xf>
    <xf numFmtId="0" fontId="5" fillId="2" borderId="33" xfId="0" applyFont="1" applyFill="1" applyBorder="1" applyAlignment="1" applyProtection="1">
      <alignment horizontal="center"/>
    </xf>
    <xf numFmtId="0" fontId="5" fillId="2" borderId="23" xfId="0" applyFont="1" applyFill="1" applyBorder="1" applyAlignment="1" applyProtection="1">
      <alignment horizontal="center"/>
    </xf>
    <xf numFmtId="0" fontId="8" fillId="13" borderId="35" xfId="0" applyFont="1" applyFill="1" applyBorder="1" applyAlignment="1" applyProtection="1">
      <alignment horizontal="center" vertical="center" wrapText="1"/>
      <protection locked="0"/>
    </xf>
    <xf numFmtId="0" fontId="8" fillId="13" borderId="33" xfId="0" applyFont="1" applyFill="1" applyBorder="1" applyAlignment="1" applyProtection="1">
      <alignment horizontal="center" vertical="center" wrapText="1"/>
      <protection locked="0"/>
    </xf>
    <xf numFmtId="0" fontId="10" fillId="8" borderId="8" xfId="1" applyFont="1" applyFill="1" applyBorder="1" applyAlignment="1" applyProtection="1">
      <alignment horizontal="left" vertical="top" wrapText="1"/>
      <protection locked="0"/>
    </xf>
    <xf numFmtId="0" fontId="10" fillId="8" borderId="9" xfId="1" applyFont="1" applyFill="1" applyBorder="1" applyAlignment="1" applyProtection="1">
      <alignment horizontal="left" vertical="top" wrapText="1"/>
      <protection locked="0"/>
    </xf>
    <xf numFmtId="0" fontId="8" fillId="4" borderId="35" xfId="0" applyFont="1" applyFill="1" applyBorder="1" applyAlignment="1" applyProtection="1">
      <alignment horizontal="left" vertical="center" wrapText="1"/>
      <protection locked="0"/>
    </xf>
    <xf numFmtId="0" fontId="8" fillId="4" borderId="33" xfId="0" applyFont="1" applyFill="1" applyBorder="1" applyAlignment="1" applyProtection="1">
      <alignment horizontal="left" vertical="center" wrapText="1"/>
      <protection locked="0"/>
    </xf>
    <xf numFmtId="0" fontId="8" fillId="4" borderId="23" xfId="0" applyFont="1" applyFill="1" applyBorder="1" applyAlignment="1" applyProtection="1">
      <alignment horizontal="left" vertical="center" wrapText="1"/>
      <protection locked="0"/>
    </xf>
    <xf numFmtId="0" fontId="5" fillId="2" borderId="35" xfId="4" applyFont="1" applyFill="1" applyBorder="1" applyAlignment="1" applyProtection="1">
      <alignment horizontal="center" vertical="center" wrapText="1"/>
    </xf>
    <xf numFmtId="0" fontId="5" fillId="2" borderId="33" xfId="4" applyFont="1" applyFill="1" applyBorder="1" applyAlignment="1" applyProtection="1">
      <alignment horizontal="center" vertical="center" wrapText="1"/>
    </xf>
    <xf numFmtId="0" fontId="5" fillId="2" borderId="23" xfId="4" applyFont="1" applyFill="1" applyBorder="1" applyAlignment="1" applyProtection="1">
      <alignment horizontal="center" vertical="center" wrapText="1"/>
    </xf>
    <xf numFmtId="0" fontId="12" fillId="2" borderId="35" xfId="0" applyFont="1" applyFill="1" applyBorder="1" applyAlignment="1" applyProtection="1">
      <alignment horizontal="center" vertical="center" wrapText="1"/>
    </xf>
    <xf numFmtId="0" fontId="12" fillId="2" borderId="33" xfId="0" applyFont="1" applyFill="1" applyBorder="1" applyAlignment="1" applyProtection="1">
      <alignment horizontal="center" vertical="center" wrapText="1"/>
    </xf>
    <xf numFmtId="0" fontId="12" fillId="2" borderId="23" xfId="0" applyFont="1" applyFill="1" applyBorder="1" applyAlignment="1" applyProtection="1">
      <alignment horizontal="center" vertical="center" wrapText="1"/>
    </xf>
    <xf numFmtId="0" fontId="2" fillId="2" borderId="2" xfId="0" applyFont="1" applyFill="1" applyBorder="1" applyProtection="1">
      <protection locked="0"/>
    </xf>
    <xf numFmtId="4" fontId="2" fillId="2" borderId="3" xfId="0" applyNumberFormat="1" applyFont="1" applyFill="1" applyBorder="1" applyProtection="1">
      <protection locked="0"/>
    </xf>
    <xf numFmtId="0" fontId="2" fillId="2" borderId="11" xfId="0" applyFont="1" applyFill="1" applyBorder="1" applyProtection="1">
      <protection locked="0"/>
    </xf>
    <xf numFmtId="0" fontId="2" fillId="2" borderId="20" xfId="0" applyFont="1" applyFill="1" applyBorder="1" applyProtection="1">
      <protection locked="0"/>
    </xf>
    <xf numFmtId="0" fontId="2" fillId="2" borderId="4" xfId="0" applyFont="1" applyFill="1" applyBorder="1" applyProtection="1">
      <protection locked="0"/>
    </xf>
    <xf numFmtId="4" fontId="2" fillId="2" borderId="5" xfId="0" applyNumberFormat="1" applyFont="1" applyFill="1" applyBorder="1" applyProtection="1">
      <protection locked="0"/>
    </xf>
    <xf numFmtId="0" fontId="2" fillId="2" borderId="13" xfId="0" applyFont="1" applyFill="1" applyBorder="1" applyProtection="1">
      <protection locked="0"/>
    </xf>
    <xf numFmtId="0" fontId="2" fillId="2" borderId="21" xfId="0" applyFont="1" applyFill="1" applyBorder="1" applyProtection="1">
      <protection locked="0"/>
    </xf>
    <xf numFmtId="0" fontId="2" fillId="2" borderId="18" xfId="0" applyFont="1" applyFill="1" applyBorder="1" applyProtection="1">
      <protection locked="0"/>
    </xf>
    <xf numFmtId="0" fontId="2" fillId="2" borderId="24" xfId="0" applyFont="1" applyFill="1" applyBorder="1" applyProtection="1">
      <protection locked="0"/>
    </xf>
    <xf numFmtId="4" fontId="2" fillId="2" borderId="24" xfId="0" applyNumberFormat="1" applyFont="1" applyFill="1" applyBorder="1" applyProtection="1">
      <protection locked="0"/>
    </xf>
    <xf numFmtId="0" fontId="2" fillId="2" borderId="40" xfId="0" applyFont="1" applyFill="1" applyBorder="1" applyProtection="1">
      <protection locked="0"/>
    </xf>
    <xf numFmtId="0" fontId="2" fillId="2" borderId="41" xfId="0" applyFont="1" applyFill="1" applyBorder="1" applyProtection="1">
      <protection locked="0"/>
    </xf>
    <xf numFmtId="0" fontId="2" fillId="2" borderId="6" xfId="0" applyFont="1" applyFill="1" applyBorder="1" applyProtection="1">
      <protection locked="0"/>
    </xf>
    <xf numFmtId="0" fontId="2" fillId="2" borderId="7" xfId="0" applyFont="1" applyFill="1" applyBorder="1" applyProtection="1">
      <protection locked="0"/>
    </xf>
    <xf numFmtId="0" fontId="2" fillId="2" borderId="39" xfId="0" applyFont="1" applyFill="1" applyBorder="1" applyProtection="1">
      <protection locked="0"/>
    </xf>
    <xf numFmtId="0" fontId="2" fillId="2" borderId="22" xfId="0" applyFont="1" applyFill="1" applyBorder="1" applyProtection="1">
      <protection locked="0"/>
    </xf>
    <xf numFmtId="0" fontId="32" fillId="2" borderId="0" xfId="0" applyFont="1" applyFill="1" applyAlignment="1" applyProtection="1">
      <alignment horizontal="center" vertical="center" wrapText="1"/>
    </xf>
  </cellXfs>
  <cellStyles count="6">
    <cellStyle name="Excel Built-in Normal" xfId="1"/>
    <cellStyle name="Hipervínculo" xfId="2" builtinId="8"/>
    <cellStyle name="Millares 2" xfId="3"/>
    <cellStyle name="Normal" xfId="0" builtinId="0"/>
    <cellStyle name="Normal 2" xfId="4"/>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PE" sz="1800"/>
              <a:t>Presupuesto del </a:t>
            </a:r>
            <a:r>
              <a:rPr lang="es-PE" sz="1800" baseline="0"/>
              <a:t> Plan de Mejora</a:t>
            </a:r>
            <a:endParaRPr lang="es-PE" sz="1800"/>
          </a:p>
        </c:rich>
      </c:tx>
      <c:layout>
        <c:manualLayout>
          <c:xMode val="edge"/>
          <c:yMode val="edge"/>
          <c:x val="0.14756933508311462"/>
          <c:y val="0"/>
        </c:manualLayout>
      </c:layout>
      <c:overlay val="0"/>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2.1401793525809273E-2"/>
          <c:y val="0.2160731991834354"/>
          <c:w val="0.56073775153105865"/>
          <c:h val="0.74215915718868464"/>
        </c:manualLayout>
      </c:layout>
      <c:pie3DChart>
        <c:varyColors val="1"/>
        <c:ser>
          <c:idx val="0"/>
          <c:order val="0"/>
          <c:explosion val="25"/>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'Resumen Presupuesto'!$B$11:$B$15</c:f>
              <c:strCache>
                <c:ptCount val="5"/>
                <c:pt idx="0">
                  <c:v>I.- Infraestructura</c:v>
                </c:pt>
                <c:pt idx="1">
                  <c:v>II.- Servicios</c:v>
                </c:pt>
                <c:pt idx="2">
                  <c:v>III.- Equipos y mobiliarios</c:v>
                </c:pt>
                <c:pt idx="3">
                  <c:v>IV. Materiales y suministros</c:v>
                </c:pt>
                <c:pt idx="4">
                  <c:v>V. Viajes, alojamientos y viáticos</c:v>
                </c:pt>
              </c:strCache>
            </c:strRef>
          </c:cat>
          <c:val>
            <c:numRef>
              <c:f>'Resumen Presupuesto'!$E$11:$E$15</c:f>
              <c:numCache>
                <c:formatCode>#,##0.00</c:formatCode>
                <c:ptCount val="5"/>
                <c:pt idx="0">
                  <c:v>200</c:v>
                </c:pt>
                <c:pt idx="1">
                  <c:v>20</c:v>
                </c:pt>
                <c:pt idx="2">
                  <c:v>100</c:v>
                </c:pt>
                <c:pt idx="3">
                  <c:v>2.5</c:v>
                </c:pt>
                <c:pt idx="4">
                  <c:v>300</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354308836395447"/>
          <c:y val="0.26918197725284337"/>
          <c:w val="0.32979024496937881"/>
          <c:h val="0.63270049577136189"/>
        </c:manualLayout>
      </c:layout>
      <c:overlay val="0"/>
    </c:legend>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PE" sz="1400"/>
              <a:t>Presupuesto de la actividad</a:t>
            </a:r>
          </a:p>
          <a:p>
            <a:pPr>
              <a:defRPr/>
            </a:pPr>
            <a:r>
              <a:rPr lang="es-PE" sz="1400" baseline="0"/>
              <a:t>'</a:t>
            </a:r>
            <a:r>
              <a:rPr lang="es-PE" sz="1400" b="1" i="0" u="none" strike="noStrike" baseline="0"/>
              <a:t>‘Jornada de capacitación para conocer la estructura del PEI"</a:t>
            </a:r>
            <a:endParaRPr lang="es-PE" sz="1400"/>
          </a:p>
        </c:rich>
      </c:tx>
      <c:layout>
        <c:manualLayout>
          <c:xMode val="edge"/>
          <c:yMode val="edge"/>
          <c:x val="0.11701377952755906"/>
          <c:y val="0"/>
        </c:manualLayout>
      </c:layout>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25"/>
          <c:dLbls>
            <c:dLbl>
              <c:idx val="0"/>
              <c:layout>
                <c:manualLayout>
                  <c:x val="-9.4551618547681539E-3"/>
                  <c:y val="-2.2491980169145522E-2"/>
                </c:manualLayout>
              </c:layout>
              <c:spPr/>
              <c:txPr>
                <a:bodyPr/>
                <a:lstStyle/>
                <a:p>
                  <a:pPr>
                    <a:defRPr/>
                  </a:pPr>
                  <a:endParaRPr lang="es-PE"/>
                </a:p>
              </c:txPr>
              <c:dLblPos val="bestFit"/>
              <c:showLegendKey val="0"/>
              <c:showVal val="0"/>
              <c:showCatName val="0"/>
              <c:showSerName val="0"/>
              <c:showPercent val="1"/>
              <c:showBubbleSize val="0"/>
              <c:extLst>
                <c:ext xmlns:c15="http://schemas.microsoft.com/office/drawing/2012/chart" uri="{CE6537A1-D6FC-4f65-9D91-7224C49458BB}"/>
              </c:extLst>
            </c:dLbl>
            <c:dLbl>
              <c:idx val="1"/>
              <c:layout>
                <c:manualLayout>
                  <c:x val="7.3429571303587054E-3"/>
                  <c:y val="4.5760061242344705E-2"/>
                </c:manualLayout>
              </c:layout>
              <c:spPr/>
              <c:txPr>
                <a:bodyPr/>
                <a:lstStyle/>
                <a:p>
                  <a:pPr>
                    <a:defRPr/>
                  </a:pPr>
                  <a:endParaRPr lang="es-PE"/>
                </a:p>
              </c:txPr>
              <c:dLblPos val="bestFit"/>
              <c:showLegendKey val="0"/>
              <c:showVal val="0"/>
              <c:showCatName val="0"/>
              <c:showSerName val="0"/>
              <c:showPercent val="1"/>
              <c:showBubbleSize val="0"/>
              <c:extLst>
                <c:ext xmlns:c15="http://schemas.microsoft.com/office/drawing/2012/chart" uri="{CE6537A1-D6FC-4f65-9D91-7224C49458BB}"/>
              </c:extLst>
            </c:dLbl>
            <c:dLbl>
              <c:idx val="2"/>
              <c:layout>
                <c:manualLayout>
                  <c:x val="-2.8886701662292212E-3"/>
                  <c:y val="-3.8709171770195394E-2"/>
                </c:manualLayout>
              </c:layout>
              <c:spPr/>
              <c:txPr>
                <a:bodyPr/>
                <a:lstStyle/>
                <a:p>
                  <a:pPr>
                    <a:defRPr/>
                  </a:pPr>
                  <a:endParaRPr lang="es-PE"/>
                </a:p>
              </c:txPr>
              <c:dLblPos val="bestFit"/>
              <c:showLegendKey val="0"/>
              <c:showVal val="0"/>
              <c:showCatName val="0"/>
              <c:showSerName val="0"/>
              <c:showPercent val="1"/>
              <c:showBubbleSize val="0"/>
              <c:extLst>
                <c:ext xmlns:c15="http://schemas.microsoft.com/office/drawing/2012/chart" uri="{CE6537A1-D6FC-4f65-9D91-7224C49458BB}"/>
              </c:extLst>
            </c:dLbl>
            <c:dLbl>
              <c:idx val="3"/>
              <c:layout>
                <c:manualLayout>
                  <c:x val="2.5702099737532806E-3"/>
                  <c:y val="-7.156933508311461E-2"/>
                </c:manualLayout>
              </c:layout>
              <c:spPr/>
              <c:txPr>
                <a:bodyPr/>
                <a:lstStyle/>
                <a:p>
                  <a:pPr>
                    <a:defRPr/>
                  </a:pPr>
                  <a:endParaRPr lang="es-PE"/>
                </a:p>
              </c:txPr>
              <c:dLblPos val="bestFit"/>
              <c:showLegendKey val="0"/>
              <c:showVal val="0"/>
              <c:showCatName val="0"/>
              <c:showSerName val="0"/>
              <c:showPercent val="1"/>
              <c:showBubbleSize val="0"/>
              <c:extLst>
                <c:ext xmlns:c15="http://schemas.microsoft.com/office/drawing/2012/chart" uri="{CE6537A1-D6FC-4f65-9D91-7224C49458BB}"/>
              </c:extLst>
            </c:dLbl>
            <c:dLbl>
              <c:idx val="4"/>
              <c:layout>
                <c:manualLayout>
                  <c:x val="4.1255030621172355E-2"/>
                  <c:y val="-2.135790317876932E-2"/>
                </c:manualLayout>
              </c:layout>
              <c:spPr/>
              <c:txPr>
                <a:bodyPr/>
                <a:lstStyle/>
                <a:p>
                  <a:pPr>
                    <a:defRPr/>
                  </a:pPr>
                  <a:endParaRPr lang="es-PE"/>
                </a:p>
              </c:txPr>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'Resumen Presupuesto'!$B$11:$B$15</c:f>
              <c:strCache>
                <c:ptCount val="5"/>
                <c:pt idx="0">
                  <c:v>I.- Infraestructura</c:v>
                </c:pt>
                <c:pt idx="1">
                  <c:v>II.- Servicios</c:v>
                </c:pt>
                <c:pt idx="2">
                  <c:v>III.- Equipos y mobiliarios</c:v>
                </c:pt>
                <c:pt idx="3">
                  <c:v>IV. Materiales y suministros</c:v>
                </c:pt>
                <c:pt idx="4">
                  <c:v>V. Viajes, alojamientos y viáticos</c:v>
                </c:pt>
              </c:strCache>
            </c:strRef>
          </c:cat>
          <c:val>
            <c:numRef>
              <c:f>'Resumen Presupuesto'!$E$11:$E$15</c:f>
              <c:numCache>
                <c:formatCode>#,##0.00</c:formatCode>
                <c:ptCount val="5"/>
                <c:pt idx="0">
                  <c:v>200</c:v>
                </c:pt>
                <c:pt idx="1">
                  <c:v>20</c:v>
                </c:pt>
                <c:pt idx="2">
                  <c:v>100</c:v>
                </c:pt>
                <c:pt idx="3">
                  <c:v>2.5</c:v>
                </c:pt>
                <c:pt idx="4">
                  <c:v>300</c:v>
                </c:pt>
              </c:numCache>
            </c:numRef>
          </c:val>
        </c:ser>
        <c:dLbls>
          <c:showLegendKey val="0"/>
          <c:showVal val="0"/>
          <c:showCatName val="0"/>
          <c:showSerName val="0"/>
          <c:showPercent val="0"/>
          <c:showBubbleSize val="0"/>
          <c:showLeaderLines val="1"/>
        </c:dLbls>
      </c:pie3DChart>
      <c:spPr>
        <a:noFill/>
        <a:ln w="25400">
          <a:noFill/>
        </a:ln>
      </c:spPr>
    </c:plotArea>
    <c:legend>
      <c:legendPos val="r"/>
      <c:layout/>
      <c:overlay val="0"/>
    </c:legend>
    <c:plotVisOnly val="1"/>
    <c:dispBlanksAs val="zero"/>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image" Target="../media/image4.png"/><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APORTE IE'!A1"/><Relationship Id="rId2" Type="http://schemas.openxmlformats.org/officeDocument/2006/relationships/hyperlink" Target="#'Resumen Presupuesto'!A1"/><Relationship Id="rId1" Type="http://schemas.openxmlformats.org/officeDocument/2006/relationships/image" Target="../media/image5.jpeg"/><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Resumen Ppto Solic por Partidas'!A1"/><Relationship Id="rId2" Type="http://schemas.openxmlformats.org/officeDocument/2006/relationships/hyperlink" Target="#'Resumen Presupuesto'!A1"/><Relationship Id="rId1" Type="http://schemas.openxmlformats.org/officeDocument/2006/relationships/image" Target="../media/image6.jpeg"/><Relationship Id="rId5" Type="http://schemas.openxmlformats.org/officeDocument/2006/relationships/image" Target="../media/image3.png"/><Relationship Id="rId4" Type="http://schemas.openxmlformats.org/officeDocument/2006/relationships/hyperlink" Target="#'APORTE IE'!A1"/></Relationships>
</file>

<file path=xl/drawings/_rels/drawing18.xml.rels><?xml version="1.0" encoding="UTF-8" standalone="yes"?>
<Relationships xmlns="http://schemas.openxmlformats.org/package/2006/relationships"><Relationship Id="rId3" Type="http://schemas.openxmlformats.org/officeDocument/2006/relationships/hyperlink" Target="#'APORTE IE'!A1"/><Relationship Id="rId2" Type="http://schemas.openxmlformats.org/officeDocument/2006/relationships/hyperlink" Target="#'Resumen Ppto Solic por Partidas'!A1"/><Relationship Id="rId1" Type="http://schemas.openxmlformats.org/officeDocument/2006/relationships/image" Target="../media/image7.jpeg"/><Relationship Id="rId5" Type="http://schemas.openxmlformats.org/officeDocument/2006/relationships/chart" Target="../charts/chart1.xml"/><Relationship Id="rId4"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2" Type="http://schemas.openxmlformats.org/officeDocument/2006/relationships/hyperlink" Target="#'Ppto Detallado SOLICITADO'!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10</xdr:col>
      <xdr:colOff>752475</xdr:colOff>
      <xdr:row>38</xdr:row>
      <xdr:rowOff>114300</xdr:rowOff>
    </xdr:to>
    <xdr:pic>
      <xdr:nvPicPr>
        <xdr:cNvPr id="7517" name="1 Imagen"/>
        <xdr:cNvPicPr>
          <a:picLocks noChangeAspect="1"/>
        </xdr:cNvPicPr>
      </xdr:nvPicPr>
      <xdr:blipFill>
        <a:blip xmlns:r="http://schemas.openxmlformats.org/officeDocument/2006/relationships" r:embed="rId1" cstate="print"/>
        <a:srcRect/>
        <a:stretch>
          <a:fillRect/>
        </a:stretch>
      </xdr:blipFill>
      <xdr:spPr bwMode="auto">
        <a:xfrm>
          <a:off x="0" y="19050"/>
          <a:ext cx="8372475" cy="62484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536761"/>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6881327"/>
          <a:ext cx="0" cy="2894433"/>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536761"/>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6881327"/>
          <a:ext cx="0" cy="2894433"/>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536761"/>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6881327"/>
          <a:ext cx="0" cy="2894433"/>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536761"/>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6881327"/>
          <a:ext cx="0" cy="2894433"/>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536761"/>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6881327"/>
          <a:ext cx="0" cy="2894433"/>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17</xdr:col>
      <xdr:colOff>171450</xdr:colOff>
      <xdr:row>9</xdr:row>
      <xdr:rowOff>133350</xdr:rowOff>
    </xdr:from>
    <xdr:to>
      <xdr:col>19</xdr:col>
      <xdr:colOff>428625</xdr:colOff>
      <xdr:row>26</xdr:row>
      <xdr:rowOff>123825</xdr:rowOff>
    </xdr:to>
    <xdr:pic>
      <xdr:nvPicPr>
        <xdr:cNvPr id="20332" name="1 Imagen"/>
        <xdr:cNvPicPr>
          <a:picLocks noChangeAspect="1"/>
        </xdr:cNvPicPr>
      </xdr:nvPicPr>
      <xdr:blipFill>
        <a:blip xmlns:r="http://schemas.openxmlformats.org/officeDocument/2006/relationships" r:embed="rId1" cstate="print"/>
        <a:srcRect l="24673" t="38806" r="64343" b="27466"/>
        <a:stretch>
          <a:fillRect/>
        </a:stretch>
      </xdr:blipFill>
      <xdr:spPr bwMode="auto">
        <a:xfrm>
          <a:off x="10496550" y="2009775"/>
          <a:ext cx="1781175" cy="3086100"/>
        </a:xfrm>
        <a:prstGeom prst="rect">
          <a:avLst/>
        </a:prstGeom>
        <a:noFill/>
        <a:ln w="9525">
          <a:noFill/>
          <a:miter lim="800000"/>
          <a:headEnd/>
          <a:tailEnd/>
        </a:ln>
      </xdr:spPr>
    </xdr:pic>
    <xdr:clientData/>
  </xdr:twoCellAnchor>
  <xdr:twoCellAnchor>
    <xdr:from>
      <xdr:col>10</xdr:col>
      <xdr:colOff>352425</xdr:colOff>
      <xdr:row>2</xdr:row>
      <xdr:rowOff>95250</xdr:rowOff>
    </xdr:from>
    <xdr:to>
      <xdr:col>17</xdr:col>
      <xdr:colOff>638175</xdr:colOff>
      <xdr:row>7</xdr:row>
      <xdr:rowOff>47625</xdr:rowOff>
    </xdr:to>
    <xdr:sp macro="" textlink="">
      <xdr:nvSpPr>
        <xdr:cNvPr id="5" name="4 Llamada rectangular redondeada"/>
        <xdr:cNvSpPr/>
      </xdr:nvSpPr>
      <xdr:spPr>
        <a:xfrm>
          <a:off x="8391525" y="419100"/>
          <a:ext cx="2571750" cy="866775"/>
        </a:xfrm>
        <a:prstGeom prst="wedgeRoundRectCallout">
          <a:avLst>
            <a:gd name="adj1" fmla="val 27930"/>
            <a:gd name="adj2" fmla="val 108468"/>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10</xdr:col>
      <xdr:colOff>476250</xdr:colOff>
      <xdr:row>3</xdr:row>
      <xdr:rowOff>9525</xdr:rowOff>
    </xdr:from>
    <xdr:to>
      <xdr:col>17</xdr:col>
      <xdr:colOff>571500</xdr:colOff>
      <xdr:row>7</xdr:row>
      <xdr:rowOff>85725</xdr:rowOff>
    </xdr:to>
    <xdr:sp macro="" textlink="">
      <xdr:nvSpPr>
        <xdr:cNvPr id="6" name="5 CuadroTexto"/>
        <xdr:cNvSpPr txBox="1"/>
      </xdr:nvSpPr>
      <xdr:spPr>
        <a:xfrm>
          <a:off x="8515350" y="495300"/>
          <a:ext cx="23812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Esta</a:t>
          </a:r>
          <a:r>
            <a:rPr lang="es-PE" sz="1100" b="1" baseline="0">
              <a:solidFill>
                <a:schemeClr val="bg1"/>
              </a:solidFill>
            </a:rPr>
            <a:t> es  la pestaña para la planificación del presupuesto que va a aportar al Plan de Mejora  la misma escuela. </a:t>
          </a:r>
        </a:p>
      </xdr:txBody>
    </xdr:sp>
    <xdr:clientData/>
  </xdr:twoCellAnchor>
  <xdr:twoCellAnchor>
    <xdr:from>
      <xdr:col>10</xdr:col>
      <xdr:colOff>180975</xdr:colOff>
      <xdr:row>23</xdr:row>
      <xdr:rowOff>104775</xdr:rowOff>
    </xdr:from>
    <xdr:to>
      <xdr:col>17</xdr:col>
      <xdr:colOff>85725</xdr:colOff>
      <xdr:row>29</xdr:row>
      <xdr:rowOff>38100</xdr:rowOff>
    </xdr:to>
    <xdr:grpSp>
      <xdr:nvGrpSpPr>
        <xdr:cNvPr id="20340" name="16 Grupo"/>
        <xdr:cNvGrpSpPr>
          <a:grpSpLocks/>
        </xdr:cNvGrpSpPr>
      </xdr:nvGrpSpPr>
      <xdr:grpSpPr bwMode="auto">
        <a:xfrm>
          <a:off x="9553575" y="4676775"/>
          <a:ext cx="2190750" cy="857250"/>
          <a:chOff x="8229600" y="4438651"/>
          <a:chExt cx="2190750" cy="857250"/>
        </a:xfrm>
      </xdr:grpSpPr>
      <xdr:sp macro="" textlink="">
        <xdr:nvSpPr>
          <xdr:cNvPr id="18" name="17 Llamada rectangular redondeada"/>
          <xdr:cNvSpPr/>
        </xdr:nvSpPr>
        <xdr:spPr>
          <a:xfrm>
            <a:off x="8229600" y="4438651"/>
            <a:ext cx="2114550" cy="857250"/>
          </a:xfrm>
          <a:prstGeom prst="wedgeRoundRectCallout">
            <a:avLst>
              <a:gd name="adj1" fmla="val 57210"/>
              <a:gd name="adj2" fmla="val -519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9" name="18 CuadroTexto"/>
          <xdr:cNvSpPr txBox="1"/>
        </xdr:nvSpPr>
        <xdr:spPr>
          <a:xfrm>
            <a:off x="8343900" y="4476751"/>
            <a:ext cx="207645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u="sng">
                <a:solidFill>
                  <a:schemeClr val="bg1"/>
                </a:solidFill>
              </a:rPr>
              <a:t>RECUERDEN</a:t>
            </a:r>
            <a:r>
              <a:rPr lang="es-PE" sz="1100" b="1">
                <a:solidFill>
                  <a:schemeClr val="bg1"/>
                </a:solidFill>
              </a:rPr>
              <a:t>:</a:t>
            </a:r>
          </a:p>
          <a:p>
            <a:r>
              <a:rPr lang="es-PE" sz="1100" b="1">
                <a:solidFill>
                  <a:schemeClr val="bg1"/>
                </a:solidFill>
              </a:rPr>
              <a:t>El</a:t>
            </a:r>
            <a:r>
              <a:rPr lang="es-PE" sz="1100" b="1" baseline="0">
                <a:solidFill>
                  <a:schemeClr val="bg1"/>
                </a:solidFill>
              </a:rPr>
              <a:t> aporte de la IE no necesariamente es en efectivo, puede ser un aporte valorizado. </a:t>
            </a:r>
            <a:endParaRPr lang="es-PE" sz="1100" b="1">
              <a:solidFill>
                <a:schemeClr val="bg1"/>
              </a:solidFill>
            </a:endParaRPr>
          </a:p>
        </xdr:txBody>
      </xdr:sp>
    </xdr:grpSp>
    <xdr:clientData/>
  </xdr:twoCellAnchor>
  <xdr:twoCellAnchor>
    <xdr:from>
      <xdr:col>2</xdr:col>
      <xdr:colOff>0</xdr:colOff>
      <xdr:row>45</xdr:row>
      <xdr:rowOff>35300</xdr:rowOff>
    </xdr:from>
    <xdr:to>
      <xdr:col>3</xdr:col>
      <xdr:colOff>231630</xdr:colOff>
      <xdr:row>47</xdr:row>
      <xdr:rowOff>96978</xdr:rowOff>
    </xdr:to>
    <xdr:sp macro="" textlink="">
      <xdr:nvSpPr>
        <xdr:cNvPr id="20" name="19 Documento">
          <a:hlinkClick xmlns:r="http://schemas.openxmlformats.org/officeDocument/2006/relationships" r:id="rId2"/>
        </xdr:cNvPr>
        <xdr:cNvSpPr/>
      </xdr:nvSpPr>
      <xdr:spPr>
        <a:xfrm>
          <a:off x="2657475" y="8198225"/>
          <a:ext cx="993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6</xdr:col>
      <xdr:colOff>488307</xdr:colOff>
      <xdr:row>44</xdr:row>
      <xdr:rowOff>95249</xdr:rowOff>
    </xdr:from>
    <xdr:to>
      <xdr:col>8</xdr:col>
      <xdr:colOff>589186</xdr:colOff>
      <xdr:row>47</xdr:row>
      <xdr:rowOff>72436</xdr:rowOff>
    </xdr:to>
    <xdr:sp macro="" textlink="">
      <xdr:nvSpPr>
        <xdr:cNvPr id="21" name="20 Cinta perforada">
          <a:hlinkClick xmlns:r="http://schemas.openxmlformats.org/officeDocument/2006/relationships" r:id="rId3"/>
        </xdr:cNvPr>
        <xdr:cNvSpPr/>
      </xdr:nvSpPr>
      <xdr:spPr>
        <a:xfrm>
          <a:off x="5612757" y="8096249"/>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0</xdr:col>
      <xdr:colOff>257175</xdr:colOff>
      <xdr:row>0</xdr:row>
      <xdr:rowOff>0</xdr:rowOff>
    </xdr:from>
    <xdr:to>
      <xdr:col>5</xdr:col>
      <xdr:colOff>19050</xdr:colOff>
      <xdr:row>5</xdr:row>
      <xdr:rowOff>38100</xdr:rowOff>
    </xdr:to>
    <xdr:pic>
      <xdr:nvPicPr>
        <xdr:cNvPr id="20346"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257175" y="0"/>
          <a:ext cx="3943350" cy="85725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0</xdr:colOff>
      <xdr:row>6</xdr:row>
      <xdr:rowOff>0</xdr:rowOff>
    </xdr:from>
    <xdr:to>
      <xdr:col>14</xdr:col>
      <xdr:colOff>571500</xdr:colOff>
      <xdr:row>36</xdr:row>
      <xdr:rowOff>0</xdr:rowOff>
    </xdr:to>
    <xdr:pic>
      <xdr:nvPicPr>
        <xdr:cNvPr id="18039" name="2 Imagen" descr="Madre-crop.jpg"/>
        <xdr:cNvPicPr>
          <a:picLocks noChangeAspect="1"/>
        </xdr:cNvPicPr>
      </xdr:nvPicPr>
      <xdr:blipFill>
        <a:blip xmlns:r="http://schemas.openxmlformats.org/officeDocument/2006/relationships" r:embed="rId1" cstate="print"/>
        <a:srcRect/>
        <a:stretch>
          <a:fillRect/>
        </a:stretch>
      </xdr:blipFill>
      <xdr:spPr bwMode="auto">
        <a:xfrm>
          <a:off x="12344400" y="1104900"/>
          <a:ext cx="3619500" cy="5753100"/>
        </a:xfrm>
        <a:prstGeom prst="rect">
          <a:avLst/>
        </a:prstGeom>
        <a:noFill/>
        <a:ln w="9525">
          <a:noFill/>
          <a:miter lim="800000"/>
          <a:headEnd/>
          <a:tailEnd/>
        </a:ln>
      </xdr:spPr>
    </xdr:pic>
    <xdr:clientData/>
  </xdr:twoCellAnchor>
  <xdr:twoCellAnchor>
    <xdr:from>
      <xdr:col>7</xdr:col>
      <xdr:colOff>180975</xdr:colOff>
      <xdr:row>3</xdr:row>
      <xdr:rowOff>19050</xdr:rowOff>
    </xdr:from>
    <xdr:to>
      <xdr:col>9</xdr:col>
      <xdr:colOff>323850</xdr:colOff>
      <xdr:row>10</xdr:row>
      <xdr:rowOff>76200</xdr:rowOff>
    </xdr:to>
    <xdr:sp macro="" textlink="">
      <xdr:nvSpPr>
        <xdr:cNvPr id="4" name="3 Llamada rectangular redondeada"/>
        <xdr:cNvSpPr/>
      </xdr:nvSpPr>
      <xdr:spPr>
        <a:xfrm>
          <a:off x="6057900" y="504825"/>
          <a:ext cx="1666875" cy="1476375"/>
        </a:xfrm>
        <a:prstGeom prst="wedgeRoundRectCallout">
          <a:avLst>
            <a:gd name="adj1" fmla="val 63738"/>
            <a:gd name="adj2" fmla="val 9223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PE"/>
        </a:p>
      </xdr:txBody>
    </xdr:sp>
    <xdr:clientData/>
  </xdr:twoCellAnchor>
  <xdr:twoCellAnchor>
    <xdr:from>
      <xdr:col>7</xdr:col>
      <xdr:colOff>257175</xdr:colOff>
      <xdr:row>3</xdr:row>
      <xdr:rowOff>133349</xdr:rowOff>
    </xdr:from>
    <xdr:to>
      <xdr:col>9</xdr:col>
      <xdr:colOff>200025</xdr:colOff>
      <xdr:row>9</xdr:row>
      <xdr:rowOff>161925</xdr:rowOff>
    </xdr:to>
    <xdr:sp macro="" textlink="">
      <xdr:nvSpPr>
        <xdr:cNvPr id="5" name="4 CuadroTexto"/>
        <xdr:cNvSpPr txBox="1"/>
      </xdr:nvSpPr>
      <xdr:spPr>
        <a:xfrm>
          <a:off x="6134100" y="619124"/>
          <a:ext cx="1466850" cy="1257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chemeClr val="bg1"/>
              </a:solidFill>
            </a:rPr>
            <a:t>Esta es la pestaña del presupuesto solicitado a FONDEP</a:t>
          </a:r>
          <a:r>
            <a:rPr lang="es-MX" sz="1100" b="1" baseline="0">
              <a:solidFill>
                <a:schemeClr val="bg1"/>
              </a:solidFill>
            </a:rPr>
            <a:t> distribuido por partidas presupuestales.</a:t>
          </a:r>
          <a:r>
            <a:rPr lang="es-MX" sz="1100" b="1">
              <a:solidFill>
                <a:schemeClr val="bg1"/>
              </a:solidFill>
            </a:rPr>
            <a:t> </a:t>
          </a:r>
        </a:p>
      </xdr:txBody>
    </xdr:sp>
    <xdr:clientData/>
  </xdr:twoCellAnchor>
  <xdr:twoCellAnchor>
    <xdr:from>
      <xdr:col>7</xdr:col>
      <xdr:colOff>238125</xdr:colOff>
      <xdr:row>21</xdr:row>
      <xdr:rowOff>142876</xdr:rowOff>
    </xdr:from>
    <xdr:to>
      <xdr:col>9</xdr:col>
      <xdr:colOff>381000</xdr:colOff>
      <xdr:row>34</xdr:row>
      <xdr:rowOff>0</xdr:rowOff>
    </xdr:to>
    <xdr:sp macro="" textlink="">
      <xdr:nvSpPr>
        <xdr:cNvPr id="6" name="5 Llamada rectangular redondeada"/>
        <xdr:cNvSpPr/>
      </xdr:nvSpPr>
      <xdr:spPr>
        <a:xfrm>
          <a:off x="6115050" y="3000376"/>
          <a:ext cx="1666875" cy="1123950"/>
        </a:xfrm>
        <a:prstGeom prst="wedgeRoundRectCallout">
          <a:avLst>
            <a:gd name="adj1" fmla="val 64309"/>
            <a:gd name="adj2" fmla="val -5551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PE"/>
        </a:p>
      </xdr:txBody>
    </xdr:sp>
    <xdr:clientData/>
  </xdr:twoCellAnchor>
  <xdr:twoCellAnchor>
    <xdr:from>
      <xdr:col>7</xdr:col>
      <xdr:colOff>342900</xdr:colOff>
      <xdr:row>22</xdr:row>
      <xdr:rowOff>0</xdr:rowOff>
    </xdr:from>
    <xdr:to>
      <xdr:col>9</xdr:col>
      <xdr:colOff>285750</xdr:colOff>
      <xdr:row>34</xdr:row>
      <xdr:rowOff>0</xdr:rowOff>
    </xdr:to>
    <xdr:sp macro="" textlink="">
      <xdr:nvSpPr>
        <xdr:cNvPr id="7" name="6 CuadroTexto"/>
        <xdr:cNvSpPr txBox="1"/>
      </xdr:nvSpPr>
      <xdr:spPr>
        <a:xfrm>
          <a:off x="6219825" y="3048000"/>
          <a:ext cx="14668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chemeClr val="bg1"/>
              </a:solidFill>
            </a:rPr>
            <a:t>Esta pestaña no es necesario que la modifiquen,</a:t>
          </a:r>
          <a:r>
            <a:rPr lang="es-MX" sz="1100" b="1" baseline="0">
              <a:solidFill>
                <a:schemeClr val="bg1"/>
              </a:solidFill>
            </a:rPr>
            <a:t> pues está vinculada a otras pestañas. </a:t>
          </a:r>
          <a:endParaRPr lang="es-MX" sz="1100" b="1">
            <a:solidFill>
              <a:schemeClr val="bg1"/>
            </a:solidFill>
          </a:endParaRPr>
        </a:p>
      </xdr:txBody>
    </xdr:sp>
    <xdr:clientData/>
  </xdr:twoCellAnchor>
  <xdr:twoCellAnchor>
    <xdr:from>
      <xdr:col>4</xdr:col>
      <xdr:colOff>631182</xdr:colOff>
      <xdr:row>89</xdr:row>
      <xdr:rowOff>123824</xdr:rowOff>
    </xdr:from>
    <xdr:to>
      <xdr:col>4</xdr:col>
      <xdr:colOff>1551211</xdr:colOff>
      <xdr:row>92</xdr:row>
      <xdr:rowOff>101011</xdr:rowOff>
    </xdr:to>
    <xdr:sp macro="" textlink="">
      <xdr:nvSpPr>
        <xdr:cNvPr id="10" name="9 Cinta perforada">
          <a:hlinkClick xmlns:r="http://schemas.openxmlformats.org/officeDocument/2006/relationships" r:id="rId2"/>
        </xdr:cNvPr>
        <xdr:cNvSpPr/>
      </xdr:nvSpPr>
      <xdr:spPr>
        <a:xfrm>
          <a:off x="3564882" y="10020299"/>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4</xdr:col>
      <xdr:colOff>1247775</xdr:colOff>
      <xdr:row>83</xdr:row>
      <xdr:rowOff>133350</xdr:rowOff>
    </xdr:from>
    <xdr:to>
      <xdr:col>6</xdr:col>
      <xdr:colOff>305550</xdr:colOff>
      <xdr:row>88</xdr:row>
      <xdr:rowOff>54525</xdr:rowOff>
    </xdr:to>
    <xdr:sp macro="" textlink="">
      <xdr:nvSpPr>
        <xdr:cNvPr id="13" name="12 Flecha izquierda">
          <a:hlinkClick xmlns:r="http://schemas.openxmlformats.org/officeDocument/2006/relationships" r:id="rId3"/>
        </xdr:cNvPr>
        <xdr:cNvSpPr/>
      </xdr:nvSpPr>
      <xdr:spPr>
        <a:xfrm>
          <a:off x="4181475" y="9058275"/>
          <a:ext cx="1620000" cy="730800"/>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Volver al Ppto</a:t>
          </a:r>
          <a:r>
            <a:rPr lang="es-MX" sz="900" b="1" baseline="0"/>
            <a:t> Aporte IE</a:t>
          </a:r>
          <a:endParaRPr lang="es-MX" sz="900" b="1"/>
        </a:p>
      </xdr:txBody>
    </xdr:sp>
    <xdr:clientData/>
  </xdr:twoCellAnchor>
  <xdr:twoCellAnchor>
    <xdr:from>
      <xdr:col>1</xdr:col>
      <xdr:colOff>0</xdr:colOff>
      <xdr:row>0</xdr:row>
      <xdr:rowOff>0</xdr:rowOff>
    </xdr:from>
    <xdr:to>
      <xdr:col>4</xdr:col>
      <xdr:colOff>857250</xdr:colOff>
      <xdr:row>5</xdr:row>
      <xdr:rowOff>38100</xdr:rowOff>
    </xdr:to>
    <xdr:pic>
      <xdr:nvPicPr>
        <xdr:cNvPr id="18049"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762000" y="0"/>
          <a:ext cx="3943350" cy="8572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13</xdr:col>
      <xdr:colOff>228600</xdr:colOff>
      <xdr:row>37</xdr:row>
      <xdr:rowOff>180975</xdr:rowOff>
    </xdr:to>
    <xdr:pic>
      <xdr:nvPicPr>
        <xdr:cNvPr id="19066" name="2 Imagen" descr="Padre-crop.jpg"/>
        <xdr:cNvPicPr>
          <a:picLocks noChangeAspect="1"/>
        </xdr:cNvPicPr>
      </xdr:nvPicPr>
      <xdr:blipFill>
        <a:blip xmlns:r="http://schemas.openxmlformats.org/officeDocument/2006/relationships" r:embed="rId1" cstate="print"/>
        <a:srcRect/>
        <a:stretch>
          <a:fillRect/>
        </a:stretch>
      </xdr:blipFill>
      <xdr:spPr bwMode="auto">
        <a:xfrm>
          <a:off x="8162925" y="1714500"/>
          <a:ext cx="3276600" cy="5762625"/>
        </a:xfrm>
        <a:prstGeom prst="rect">
          <a:avLst/>
        </a:prstGeom>
        <a:noFill/>
        <a:ln w="9525">
          <a:noFill/>
          <a:miter lim="800000"/>
          <a:headEnd/>
          <a:tailEnd/>
        </a:ln>
      </xdr:spPr>
    </xdr:pic>
    <xdr:clientData/>
  </xdr:twoCellAnchor>
  <xdr:twoCellAnchor>
    <xdr:from>
      <xdr:col>6</xdr:col>
      <xdr:colOff>219075</xdr:colOff>
      <xdr:row>4</xdr:row>
      <xdr:rowOff>28576</xdr:rowOff>
    </xdr:from>
    <xdr:to>
      <xdr:col>8</xdr:col>
      <xdr:colOff>400050</xdr:colOff>
      <xdr:row>10</xdr:row>
      <xdr:rowOff>57150</xdr:rowOff>
    </xdr:to>
    <xdr:sp macro="" textlink="">
      <xdr:nvSpPr>
        <xdr:cNvPr id="4" name="3 Llamada rectangular redondeada"/>
        <xdr:cNvSpPr/>
      </xdr:nvSpPr>
      <xdr:spPr>
        <a:xfrm>
          <a:off x="6096000" y="676276"/>
          <a:ext cx="1704975" cy="1285874"/>
        </a:xfrm>
        <a:prstGeom prst="wedgeRoundRectCallout">
          <a:avLst>
            <a:gd name="adj1" fmla="val 66877"/>
            <a:gd name="adj2" fmla="val 10126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PE"/>
        </a:p>
      </xdr:txBody>
    </xdr:sp>
    <xdr:clientData/>
  </xdr:twoCellAnchor>
  <xdr:twoCellAnchor>
    <xdr:from>
      <xdr:col>6</xdr:col>
      <xdr:colOff>361950</xdr:colOff>
      <xdr:row>4</xdr:row>
      <xdr:rowOff>95250</xdr:rowOff>
    </xdr:from>
    <xdr:to>
      <xdr:col>8</xdr:col>
      <xdr:colOff>276225</xdr:colOff>
      <xdr:row>10</xdr:row>
      <xdr:rowOff>19050</xdr:rowOff>
    </xdr:to>
    <xdr:sp macro="" textlink="">
      <xdr:nvSpPr>
        <xdr:cNvPr id="6" name="5 CuadroTexto"/>
        <xdr:cNvSpPr txBox="1"/>
      </xdr:nvSpPr>
      <xdr:spPr>
        <a:xfrm>
          <a:off x="6238875" y="742950"/>
          <a:ext cx="1438275" cy="1181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lang="es-MX" sz="1100" b="1">
              <a:solidFill>
                <a:schemeClr val="bg1"/>
              </a:solidFill>
            </a:rPr>
            <a:t>Esta</a:t>
          </a:r>
          <a:r>
            <a:rPr lang="es-MX" sz="1100" b="1" baseline="0">
              <a:solidFill>
                <a:schemeClr val="bg1"/>
              </a:solidFill>
            </a:rPr>
            <a:t> es la pestaña del presupuesto solicitado  a FONDEP distribuido por productos del  Plan de Mejora </a:t>
          </a:r>
          <a:endParaRPr lang="es-MX" sz="1100" b="1">
            <a:solidFill>
              <a:schemeClr val="bg1"/>
            </a:solidFill>
          </a:endParaRPr>
        </a:p>
      </xdr:txBody>
    </xdr:sp>
    <xdr:clientData/>
  </xdr:twoCellAnchor>
  <xdr:twoCellAnchor>
    <xdr:from>
      <xdr:col>6</xdr:col>
      <xdr:colOff>285750</xdr:colOff>
      <xdr:row>19</xdr:row>
      <xdr:rowOff>104775</xdr:rowOff>
    </xdr:from>
    <xdr:to>
      <xdr:col>8</xdr:col>
      <xdr:colOff>466725</xdr:colOff>
      <xdr:row>25</xdr:row>
      <xdr:rowOff>47625</xdr:rowOff>
    </xdr:to>
    <xdr:sp macro="" textlink="">
      <xdr:nvSpPr>
        <xdr:cNvPr id="7" name="6 Llamada rectangular redondeada"/>
        <xdr:cNvSpPr/>
      </xdr:nvSpPr>
      <xdr:spPr>
        <a:xfrm>
          <a:off x="6162675" y="3724275"/>
          <a:ext cx="1704975" cy="1085850"/>
        </a:xfrm>
        <a:prstGeom prst="wedgeRoundRectCallout">
          <a:avLst>
            <a:gd name="adj1" fmla="val 61291"/>
            <a:gd name="adj2" fmla="val -1108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PE"/>
        </a:p>
      </xdr:txBody>
    </xdr:sp>
    <xdr:clientData/>
  </xdr:twoCellAnchor>
  <xdr:twoCellAnchor>
    <xdr:from>
      <xdr:col>6</xdr:col>
      <xdr:colOff>457200</xdr:colOff>
      <xdr:row>19</xdr:row>
      <xdr:rowOff>133349</xdr:rowOff>
    </xdr:from>
    <xdr:to>
      <xdr:col>8</xdr:col>
      <xdr:colOff>371475</xdr:colOff>
      <xdr:row>25</xdr:row>
      <xdr:rowOff>171449</xdr:rowOff>
    </xdr:to>
    <xdr:sp macro="" textlink="">
      <xdr:nvSpPr>
        <xdr:cNvPr id="8" name="7 CuadroTexto"/>
        <xdr:cNvSpPr txBox="1"/>
      </xdr:nvSpPr>
      <xdr:spPr>
        <a:xfrm>
          <a:off x="6334125" y="3752849"/>
          <a:ext cx="1438275" cy="1181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chemeClr val="bg1"/>
              </a:solidFill>
            </a:rPr>
            <a:t>Esta</a:t>
          </a:r>
          <a:r>
            <a:rPr lang="es-MX" sz="1100" b="1" baseline="0">
              <a:solidFill>
                <a:schemeClr val="bg1"/>
              </a:solidFill>
            </a:rPr>
            <a:t> pestaña no es necesario que la modifiquen, pues está vinculada a otras pestañas.</a:t>
          </a:r>
          <a:endParaRPr lang="es-MX" sz="1100" b="1">
            <a:solidFill>
              <a:schemeClr val="bg1"/>
            </a:solidFill>
          </a:endParaRPr>
        </a:p>
      </xdr:txBody>
    </xdr:sp>
    <xdr:clientData/>
  </xdr:twoCellAnchor>
  <xdr:twoCellAnchor>
    <xdr:from>
      <xdr:col>3</xdr:col>
      <xdr:colOff>574029</xdr:colOff>
      <xdr:row>89</xdr:row>
      <xdr:rowOff>152399</xdr:rowOff>
    </xdr:from>
    <xdr:to>
      <xdr:col>3</xdr:col>
      <xdr:colOff>1494058</xdr:colOff>
      <xdr:row>92</xdr:row>
      <xdr:rowOff>129586</xdr:rowOff>
    </xdr:to>
    <xdr:sp macro="" textlink="">
      <xdr:nvSpPr>
        <xdr:cNvPr id="10" name="9 Cinta perforada">
          <a:hlinkClick xmlns:r="http://schemas.openxmlformats.org/officeDocument/2006/relationships" r:id="rId2"/>
        </xdr:cNvPr>
        <xdr:cNvSpPr/>
      </xdr:nvSpPr>
      <xdr:spPr>
        <a:xfrm>
          <a:off x="3507729" y="10077449"/>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2</xdr:col>
      <xdr:colOff>575825</xdr:colOff>
      <xdr:row>90</xdr:row>
      <xdr:rowOff>84654</xdr:rowOff>
    </xdr:from>
    <xdr:to>
      <xdr:col>2</xdr:col>
      <xdr:colOff>1569455</xdr:colOff>
      <xdr:row>92</xdr:row>
      <xdr:rowOff>146332</xdr:rowOff>
    </xdr:to>
    <xdr:sp macro="" textlink="">
      <xdr:nvSpPr>
        <xdr:cNvPr id="11" name="10 Documento">
          <a:hlinkClick xmlns:r="http://schemas.openxmlformats.org/officeDocument/2006/relationships" r:id="rId3"/>
        </xdr:cNvPr>
        <xdr:cNvSpPr/>
      </xdr:nvSpPr>
      <xdr:spPr>
        <a:xfrm>
          <a:off x="1337825" y="10171629"/>
          <a:ext cx="993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marL="0" indent="0" algn="ctr"/>
          <a:r>
            <a:rPr lang="es-MX" sz="900" b="1">
              <a:solidFill>
                <a:sysClr val="windowText" lastClr="000000"/>
              </a:solidFill>
              <a:latin typeface="+mn-lt"/>
              <a:ea typeface="+mn-ea"/>
              <a:cs typeface="+mn-cs"/>
            </a:rPr>
            <a:t>Ppto</a:t>
          </a:r>
          <a:r>
            <a:rPr lang="es-MX" sz="900" b="1" baseline="0">
              <a:solidFill>
                <a:sysClr val="windowText" lastClr="000000"/>
              </a:solidFill>
              <a:latin typeface="+mn-lt"/>
              <a:ea typeface="+mn-ea"/>
              <a:cs typeface="+mn-cs"/>
            </a:rPr>
            <a:t> Partidas</a:t>
          </a:r>
          <a:endParaRPr lang="es-MX" sz="900" b="1">
            <a:solidFill>
              <a:sysClr val="windowText" lastClr="000000"/>
            </a:solidFill>
            <a:latin typeface="+mn-lt"/>
            <a:ea typeface="+mn-ea"/>
            <a:cs typeface="+mn-cs"/>
          </a:endParaRPr>
        </a:p>
      </xdr:txBody>
    </xdr:sp>
    <xdr:clientData/>
  </xdr:twoCellAnchor>
  <xdr:twoCellAnchor>
    <xdr:from>
      <xdr:col>3</xdr:col>
      <xdr:colOff>1190622</xdr:colOff>
      <xdr:row>84</xdr:row>
      <xdr:rowOff>0</xdr:rowOff>
    </xdr:from>
    <xdr:to>
      <xdr:col>5</xdr:col>
      <xdr:colOff>248397</xdr:colOff>
      <xdr:row>88</xdr:row>
      <xdr:rowOff>83100</xdr:rowOff>
    </xdr:to>
    <xdr:sp macro="" textlink="">
      <xdr:nvSpPr>
        <xdr:cNvPr id="13" name="12 Flecha izquierda">
          <a:hlinkClick xmlns:r="http://schemas.openxmlformats.org/officeDocument/2006/relationships" r:id="rId4"/>
        </xdr:cNvPr>
        <xdr:cNvSpPr/>
      </xdr:nvSpPr>
      <xdr:spPr>
        <a:xfrm>
          <a:off x="4124322" y="9115425"/>
          <a:ext cx="1620000" cy="730800"/>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Volver al Ppto</a:t>
          </a:r>
          <a:r>
            <a:rPr lang="es-MX" sz="900" b="1" baseline="0"/>
            <a:t> Aporte IE</a:t>
          </a:r>
          <a:endParaRPr lang="es-MX" sz="900" b="1"/>
        </a:p>
      </xdr:txBody>
    </xdr:sp>
    <xdr:clientData/>
  </xdr:twoCellAnchor>
  <xdr:twoCellAnchor>
    <xdr:from>
      <xdr:col>0</xdr:col>
      <xdr:colOff>57150</xdr:colOff>
      <xdr:row>0</xdr:row>
      <xdr:rowOff>9525</xdr:rowOff>
    </xdr:from>
    <xdr:to>
      <xdr:col>3</xdr:col>
      <xdr:colOff>1066800</xdr:colOff>
      <xdr:row>5</xdr:row>
      <xdr:rowOff>47625</xdr:rowOff>
    </xdr:to>
    <xdr:pic>
      <xdr:nvPicPr>
        <xdr:cNvPr id="19076" name="0 Imagen"/>
        <xdr:cNvPicPr>
          <a:picLocks noChangeAspect="1" noChangeArrowheads="1"/>
        </xdr:cNvPicPr>
      </xdr:nvPicPr>
      <xdr:blipFill>
        <a:blip xmlns:r="http://schemas.openxmlformats.org/officeDocument/2006/relationships" r:embed="rId5" cstate="print"/>
        <a:srcRect/>
        <a:stretch>
          <a:fillRect/>
        </a:stretch>
      </xdr:blipFill>
      <xdr:spPr bwMode="auto">
        <a:xfrm>
          <a:off x="57150" y="9525"/>
          <a:ext cx="3943350" cy="85725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104775</xdr:colOff>
      <xdr:row>4</xdr:row>
      <xdr:rowOff>28575</xdr:rowOff>
    </xdr:from>
    <xdr:to>
      <xdr:col>14</xdr:col>
      <xdr:colOff>409575</xdr:colOff>
      <xdr:row>21</xdr:row>
      <xdr:rowOff>38100</xdr:rowOff>
    </xdr:to>
    <xdr:pic>
      <xdr:nvPicPr>
        <xdr:cNvPr id="16193" name="2 Imagen" descr="niña-crop.jpg"/>
        <xdr:cNvPicPr>
          <a:picLocks noChangeAspect="1"/>
        </xdr:cNvPicPr>
      </xdr:nvPicPr>
      <xdr:blipFill>
        <a:blip xmlns:r="http://schemas.openxmlformats.org/officeDocument/2006/relationships" r:embed="rId1" cstate="print"/>
        <a:srcRect/>
        <a:stretch>
          <a:fillRect/>
        </a:stretch>
      </xdr:blipFill>
      <xdr:spPr bwMode="auto">
        <a:xfrm>
          <a:off x="8810625" y="676275"/>
          <a:ext cx="3352800" cy="3695700"/>
        </a:xfrm>
        <a:prstGeom prst="rect">
          <a:avLst/>
        </a:prstGeom>
        <a:noFill/>
        <a:ln w="9525">
          <a:noFill/>
          <a:miter lim="800000"/>
          <a:headEnd/>
          <a:tailEnd/>
        </a:ln>
      </xdr:spPr>
    </xdr:pic>
    <xdr:clientData/>
  </xdr:twoCellAnchor>
  <xdr:twoCellAnchor>
    <xdr:from>
      <xdr:col>6</xdr:col>
      <xdr:colOff>323850</xdr:colOff>
      <xdr:row>1</xdr:row>
      <xdr:rowOff>152400</xdr:rowOff>
    </xdr:from>
    <xdr:to>
      <xdr:col>8</xdr:col>
      <xdr:colOff>476250</xdr:colOff>
      <xdr:row>8</xdr:row>
      <xdr:rowOff>304800</xdr:rowOff>
    </xdr:to>
    <xdr:grpSp>
      <xdr:nvGrpSpPr>
        <xdr:cNvPr id="16194" name="5 Grupo"/>
        <xdr:cNvGrpSpPr>
          <a:grpSpLocks/>
        </xdr:cNvGrpSpPr>
      </xdr:nvGrpSpPr>
      <xdr:grpSpPr bwMode="auto">
        <a:xfrm>
          <a:off x="6743700" y="314325"/>
          <a:ext cx="1676400" cy="1657350"/>
          <a:chOff x="6743700" y="314326"/>
          <a:chExt cx="1676400" cy="1657350"/>
        </a:xfrm>
      </xdr:grpSpPr>
      <xdr:sp macro="" textlink="">
        <xdr:nvSpPr>
          <xdr:cNvPr id="4" name="3 Llamada rectangular redondeada"/>
          <xdr:cNvSpPr/>
        </xdr:nvSpPr>
        <xdr:spPr>
          <a:xfrm>
            <a:off x="6743700" y="314326"/>
            <a:ext cx="1676400" cy="1657350"/>
          </a:xfrm>
          <a:prstGeom prst="wedgeRoundRectCallout">
            <a:avLst>
              <a:gd name="adj1" fmla="val 67803"/>
              <a:gd name="adj2" fmla="val 6894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PE"/>
          </a:p>
        </xdr:txBody>
      </xdr:sp>
      <xdr:sp macro="" textlink="">
        <xdr:nvSpPr>
          <xdr:cNvPr id="5" name="4 CuadroTexto"/>
          <xdr:cNvSpPr txBox="1"/>
        </xdr:nvSpPr>
        <xdr:spPr>
          <a:xfrm>
            <a:off x="6848475" y="400051"/>
            <a:ext cx="1466850" cy="15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chemeClr val="bg1"/>
                </a:solidFill>
              </a:rPr>
              <a:t>Esta es la pestaña de resumen de todo el presupuesto. </a:t>
            </a:r>
          </a:p>
          <a:p>
            <a:endParaRPr lang="es-MX" sz="1100" b="1">
              <a:solidFill>
                <a:schemeClr val="bg1"/>
              </a:solidFill>
            </a:endParaRPr>
          </a:p>
          <a:p>
            <a:r>
              <a:rPr lang="es-MX" sz="1100" b="1">
                <a:solidFill>
                  <a:schemeClr val="bg1"/>
                </a:solidFill>
              </a:rPr>
              <a:t>No es necesario que la modifiquen,</a:t>
            </a:r>
            <a:r>
              <a:rPr lang="es-MX" sz="1100" b="1" baseline="0">
                <a:solidFill>
                  <a:schemeClr val="bg1"/>
                </a:solidFill>
              </a:rPr>
              <a:t> pues está vinculada con las otras pestañas. </a:t>
            </a:r>
            <a:endParaRPr lang="es-MX" sz="1100" b="1">
              <a:solidFill>
                <a:schemeClr val="bg1"/>
              </a:solidFill>
            </a:endParaRPr>
          </a:p>
        </xdr:txBody>
      </xdr:sp>
    </xdr:grpSp>
    <xdr:clientData/>
  </xdr:twoCellAnchor>
  <xdr:twoCellAnchor>
    <xdr:from>
      <xdr:col>6</xdr:col>
      <xdr:colOff>285750</xdr:colOff>
      <xdr:row>10</xdr:row>
      <xdr:rowOff>57150</xdr:rowOff>
    </xdr:from>
    <xdr:to>
      <xdr:col>8</xdr:col>
      <xdr:colOff>457200</xdr:colOff>
      <xdr:row>17</xdr:row>
      <xdr:rowOff>28575</xdr:rowOff>
    </xdr:to>
    <xdr:sp macro="" textlink="">
      <xdr:nvSpPr>
        <xdr:cNvPr id="8" name="7 Llamada rectangular redondeada"/>
        <xdr:cNvSpPr/>
      </xdr:nvSpPr>
      <xdr:spPr>
        <a:xfrm>
          <a:off x="6705600" y="2381250"/>
          <a:ext cx="1695450" cy="1295400"/>
        </a:xfrm>
        <a:prstGeom prst="wedgeRoundRectCallout">
          <a:avLst>
            <a:gd name="adj1" fmla="val 71212"/>
            <a:gd name="adj2" fmla="val 343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PE"/>
        </a:p>
      </xdr:txBody>
    </xdr:sp>
    <xdr:clientData/>
  </xdr:twoCellAnchor>
  <xdr:twoCellAnchor>
    <xdr:from>
      <xdr:col>6</xdr:col>
      <xdr:colOff>381000</xdr:colOff>
      <xdr:row>10</xdr:row>
      <xdr:rowOff>104775</xdr:rowOff>
    </xdr:from>
    <xdr:to>
      <xdr:col>8</xdr:col>
      <xdr:colOff>323850</xdr:colOff>
      <xdr:row>16</xdr:row>
      <xdr:rowOff>38100</xdr:rowOff>
    </xdr:to>
    <xdr:sp macro="" textlink="">
      <xdr:nvSpPr>
        <xdr:cNvPr id="9" name="8 CuadroTexto"/>
        <xdr:cNvSpPr txBox="1"/>
      </xdr:nvSpPr>
      <xdr:spPr>
        <a:xfrm>
          <a:off x="6800850" y="2428875"/>
          <a:ext cx="1466850" cy="1171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chemeClr val="bg1"/>
              </a:solidFill>
            </a:rPr>
            <a:t>Gracias</a:t>
          </a:r>
          <a:r>
            <a:rPr lang="es-MX" sz="1100" b="1" baseline="0">
              <a:solidFill>
                <a:schemeClr val="bg1"/>
              </a:solidFill>
            </a:rPr>
            <a:t> por pensar en nuestra educación y en nuestro futuro.</a:t>
          </a:r>
        </a:p>
        <a:p>
          <a:pPr>
            <a:lnSpc>
              <a:spcPts val="1200"/>
            </a:lnSpc>
          </a:pPr>
          <a:endParaRPr lang="es-MX" sz="1100" b="1" baseline="0">
            <a:solidFill>
              <a:schemeClr val="bg1"/>
            </a:solidFill>
          </a:endParaRPr>
        </a:p>
        <a:p>
          <a:pPr>
            <a:lnSpc>
              <a:spcPts val="1100"/>
            </a:lnSpc>
          </a:pPr>
          <a:r>
            <a:rPr lang="es-MX" sz="1100" b="1" baseline="0">
              <a:solidFill>
                <a:schemeClr val="bg1"/>
              </a:solidFill>
            </a:rPr>
            <a:t>¡Suerte en el Concurso!</a:t>
          </a:r>
          <a:endParaRPr lang="es-MX" sz="1100" b="1">
            <a:solidFill>
              <a:schemeClr val="bg1"/>
            </a:solidFill>
          </a:endParaRPr>
        </a:p>
      </xdr:txBody>
    </xdr:sp>
    <xdr:clientData/>
  </xdr:twoCellAnchor>
  <xdr:twoCellAnchor>
    <xdr:from>
      <xdr:col>1</xdr:col>
      <xdr:colOff>1156850</xdr:colOff>
      <xdr:row>27</xdr:row>
      <xdr:rowOff>75129</xdr:rowOff>
    </xdr:from>
    <xdr:to>
      <xdr:col>1</xdr:col>
      <xdr:colOff>2150480</xdr:colOff>
      <xdr:row>29</xdr:row>
      <xdr:rowOff>136807</xdr:rowOff>
    </xdr:to>
    <xdr:sp macro="" textlink="">
      <xdr:nvSpPr>
        <xdr:cNvPr id="12" name="11 Documento">
          <a:hlinkClick xmlns:r="http://schemas.openxmlformats.org/officeDocument/2006/relationships" r:id="rId2"/>
        </xdr:cNvPr>
        <xdr:cNvSpPr/>
      </xdr:nvSpPr>
      <xdr:spPr>
        <a:xfrm>
          <a:off x="1537850" y="5380554"/>
          <a:ext cx="993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marL="0" indent="0" algn="ctr"/>
          <a:r>
            <a:rPr lang="es-MX" sz="900" b="1">
              <a:solidFill>
                <a:sysClr val="windowText" lastClr="000000"/>
              </a:solidFill>
              <a:latin typeface="+mn-lt"/>
              <a:ea typeface="+mn-ea"/>
              <a:cs typeface="+mn-cs"/>
            </a:rPr>
            <a:t>Ppto</a:t>
          </a:r>
          <a:r>
            <a:rPr lang="es-MX" sz="900" b="1" baseline="0">
              <a:solidFill>
                <a:sysClr val="windowText" lastClr="000000"/>
              </a:solidFill>
              <a:latin typeface="+mn-lt"/>
              <a:ea typeface="+mn-ea"/>
              <a:cs typeface="+mn-cs"/>
            </a:rPr>
            <a:t> Partidas</a:t>
          </a:r>
          <a:endParaRPr lang="es-MX" sz="900" b="1">
            <a:solidFill>
              <a:sysClr val="windowText" lastClr="000000"/>
            </a:solidFill>
            <a:latin typeface="+mn-lt"/>
            <a:ea typeface="+mn-ea"/>
            <a:cs typeface="+mn-cs"/>
          </a:endParaRPr>
        </a:p>
      </xdr:txBody>
    </xdr:sp>
    <xdr:clientData/>
  </xdr:twoCellAnchor>
  <xdr:twoCellAnchor>
    <xdr:from>
      <xdr:col>3</xdr:col>
      <xdr:colOff>295272</xdr:colOff>
      <xdr:row>21</xdr:row>
      <xdr:rowOff>0</xdr:rowOff>
    </xdr:from>
    <xdr:to>
      <xdr:col>4</xdr:col>
      <xdr:colOff>867522</xdr:colOff>
      <xdr:row>25</xdr:row>
      <xdr:rowOff>83100</xdr:rowOff>
    </xdr:to>
    <xdr:sp macro="" textlink="">
      <xdr:nvSpPr>
        <xdr:cNvPr id="14" name="13 Flecha izquierda">
          <a:hlinkClick xmlns:r="http://schemas.openxmlformats.org/officeDocument/2006/relationships" r:id="rId3"/>
        </xdr:cNvPr>
        <xdr:cNvSpPr/>
      </xdr:nvSpPr>
      <xdr:spPr>
        <a:xfrm>
          <a:off x="4238622" y="4333875"/>
          <a:ext cx="1620000" cy="730800"/>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Volver al Ppto</a:t>
          </a:r>
          <a:r>
            <a:rPr lang="es-MX" sz="900" b="1" baseline="0"/>
            <a:t> Aporte IE</a:t>
          </a:r>
          <a:endParaRPr lang="es-MX" sz="900" b="1"/>
        </a:p>
      </xdr:txBody>
    </xdr:sp>
    <xdr:clientData/>
  </xdr:twoCellAnchor>
  <xdr:twoCellAnchor>
    <xdr:from>
      <xdr:col>0</xdr:col>
      <xdr:colOff>19050</xdr:colOff>
      <xdr:row>0</xdr:row>
      <xdr:rowOff>0</xdr:rowOff>
    </xdr:from>
    <xdr:to>
      <xdr:col>3</xdr:col>
      <xdr:colOff>19050</xdr:colOff>
      <xdr:row>5</xdr:row>
      <xdr:rowOff>38100</xdr:rowOff>
    </xdr:to>
    <xdr:pic>
      <xdr:nvPicPr>
        <xdr:cNvPr id="1620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19050" y="0"/>
          <a:ext cx="3943350" cy="857250"/>
        </a:xfrm>
        <a:prstGeom prst="rect">
          <a:avLst/>
        </a:prstGeom>
        <a:noFill/>
        <a:ln w="9525">
          <a:noFill/>
          <a:miter lim="800000"/>
          <a:headEnd/>
          <a:tailEnd/>
        </a:ln>
      </xdr:spPr>
    </xdr:pic>
    <xdr:clientData/>
  </xdr:twoCellAnchor>
  <xdr:twoCellAnchor>
    <xdr:from>
      <xdr:col>14</xdr:col>
      <xdr:colOff>419100</xdr:colOff>
      <xdr:row>5</xdr:row>
      <xdr:rowOff>38100</xdr:rowOff>
    </xdr:from>
    <xdr:to>
      <xdr:col>20</xdr:col>
      <xdr:colOff>419100</xdr:colOff>
      <xdr:row>16</xdr:row>
      <xdr:rowOff>38100</xdr:rowOff>
    </xdr:to>
    <xdr:graphicFrame macro="">
      <xdr:nvGraphicFramePr>
        <xdr:cNvPr id="16203"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18</xdr:row>
      <xdr:rowOff>9525</xdr:rowOff>
    </xdr:to>
    <xdr:graphicFrame macro="">
      <xdr:nvGraphicFramePr>
        <xdr:cNvPr id="23570"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542925</xdr:colOff>
      <xdr:row>4</xdr:row>
      <xdr:rowOff>142875</xdr:rowOff>
    </xdr:to>
    <xdr:pic>
      <xdr:nvPicPr>
        <xdr:cNvPr id="12701" name="0 Imagen"/>
        <xdr:cNvPicPr>
          <a:picLocks noChangeAspect="1" noChangeArrowheads="1"/>
        </xdr:cNvPicPr>
      </xdr:nvPicPr>
      <xdr:blipFill>
        <a:blip xmlns:r="http://schemas.openxmlformats.org/officeDocument/2006/relationships" r:embed="rId1" cstate="print"/>
        <a:srcRect t="5865"/>
        <a:stretch>
          <a:fillRect/>
        </a:stretch>
      </xdr:blipFill>
      <xdr:spPr bwMode="auto">
        <a:xfrm>
          <a:off x="0" y="0"/>
          <a:ext cx="4486275" cy="790575"/>
        </a:xfrm>
        <a:prstGeom prst="rect">
          <a:avLst/>
        </a:prstGeom>
        <a:noFill/>
        <a:ln w="9525">
          <a:noFill/>
          <a:miter lim="800000"/>
          <a:headEnd/>
          <a:tailEnd/>
        </a:ln>
      </xdr:spPr>
    </xdr:pic>
    <xdr:clientData/>
  </xdr:twoCellAnchor>
  <xdr:twoCellAnchor>
    <xdr:from>
      <xdr:col>0</xdr:col>
      <xdr:colOff>432955</xdr:colOff>
      <xdr:row>19</xdr:row>
      <xdr:rowOff>121226</xdr:rowOff>
    </xdr:from>
    <xdr:to>
      <xdr:col>7</xdr:col>
      <xdr:colOff>303068</xdr:colOff>
      <xdr:row>28</xdr:row>
      <xdr:rowOff>25976</xdr:rowOff>
    </xdr:to>
    <xdr:sp macro="" textlink="">
      <xdr:nvSpPr>
        <xdr:cNvPr id="3" name="2 CuadroTexto"/>
        <xdr:cNvSpPr txBox="1"/>
      </xdr:nvSpPr>
      <xdr:spPr>
        <a:xfrm>
          <a:off x="432955" y="9922451"/>
          <a:ext cx="5204113" cy="1362075"/>
        </a:xfrm>
        <a:prstGeom prst="rect">
          <a:avLst/>
        </a:prstGeom>
        <a:solidFill>
          <a:schemeClr val="tx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NO LO OLVIDES. SÓLO SE DEBE LLENAR</a:t>
          </a:r>
          <a:r>
            <a:rPr lang="es-PE" sz="1100" b="1" baseline="0">
              <a:solidFill>
                <a:schemeClr val="bg1"/>
              </a:solidFill>
            </a:rPr>
            <a:t> (OBLIGATORIAMENTE) LA PESTAÑA "Ppto Detallado SOLICITADO", de </a:t>
          </a:r>
          <a:r>
            <a:rPr lang="es-PE" sz="1100" b="1" baseline="0">
              <a:solidFill>
                <a:srgbClr val="FFFF00"/>
              </a:solidFill>
            </a:rPr>
            <a:t>color amarillo</a:t>
          </a:r>
          <a:r>
            <a:rPr lang="es-PE" sz="1100" b="1" baseline="0">
              <a:solidFill>
                <a:schemeClr val="bg1"/>
              </a:solidFill>
            </a:rPr>
            <a:t>. </a:t>
          </a:r>
        </a:p>
        <a:p>
          <a:endParaRPr lang="es-PE" sz="1100" b="1" baseline="0">
            <a:solidFill>
              <a:schemeClr val="bg1"/>
            </a:solidFill>
          </a:endParaRPr>
        </a:p>
        <a:p>
          <a:r>
            <a:rPr lang="es-PE" sz="1100" b="1" baseline="0">
              <a:solidFill>
                <a:schemeClr val="bg1"/>
              </a:solidFill>
            </a:rPr>
            <a:t>Las demas pestañas, excepto la de color rojo "APORTE IE" (que es opcional) serán alimentadas con la información de la pestaña amarilla.</a:t>
          </a:r>
        </a:p>
        <a:p>
          <a:endParaRPr lang="es-PE" sz="1100" b="1" baseline="0">
            <a:solidFill>
              <a:schemeClr val="bg1"/>
            </a:solidFill>
          </a:endParaRPr>
        </a:p>
        <a:p>
          <a:r>
            <a:rPr lang="es-PE" sz="1100" b="1" baseline="0">
              <a:solidFill>
                <a:schemeClr val="bg1"/>
              </a:solidFill>
            </a:rPr>
            <a:t>SUERTE!</a:t>
          </a:r>
          <a:endParaRPr lang="es-PE" sz="1100" b="1">
            <a:solidFill>
              <a:schemeClr val="bg1"/>
            </a:solidFill>
          </a:endParaRPr>
        </a:p>
      </xdr:txBody>
    </xdr:sp>
    <xdr:clientData/>
  </xdr:twoCellAnchor>
  <xdr:twoCellAnchor>
    <xdr:from>
      <xdr:col>8</xdr:col>
      <xdr:colOff>355023</xdr:colOff>
      <xdr:row>23</xdr:row>
      <xdr:rowOff>164522</xdr:rowOff>
    </xdr:from>
    <xdr:to>
      <xdr:col>9</xdr:col>
      <xdr:colOff>755073</xdr:colOff>
      <xdr:row>28</xdr:row>
      <xdr:rowOff>113433</xdr:rowOff>
    </xdr:to>
    <xdr:sp macro="" textlink="">
      <xdr:nvSpPr>
        <xdr:cNvPr id="4" name="3 Flecha derecha">
          <a:hlinkClick xmlns:r="http://schemas.openxmlformats.org/officeDocument/2006/relationships" r:id="rId2"/>
        </xdr:cNvPr>
        <xdr:cNvSpPr/>
      </xdr:nvSpPr>
      <xdr:spPr>
        <a:xfrm>
          <a:off x="6451023" y="10613447"/>
          <a:ext cx="1162050" cy="758536"/>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1100" b="1"/>
            <a:t>Comencemos</a:t>
          </a:r>
        </a:p>
      </xdr:txBody>
    </xdr:sp>
    <xdr:clientData/>
  </xdr:twoCellAnchor>
  <xdr:twoCellAnchor>
    <xdr:from>
      <xdr:col>5</xdr:col>
      <xdr:colOff>387799</xdr:colOff>
      <xdr:row>1</xdr:row>
      <xdr:rowOff>6802</xdr:rowOff>
    </xdr:from>
    <xdr:to>
      <xdr:col>7</xdr:col>
      <xdr:colOff>489857</xdr:colOff>
      <xdr:row>3</xdr:row>
      <xdr:rowOff>88446</xdr:rowOff>
    </xdr:to>
    <xdr:sp macro="" textlink="">
      <xdr:nvSpPr>
        <xdr:cNvPr id="5" name="4 CuadroTexto"/>
        <xdr:cNvSpPr txBox="1"/>
      </xdr:nvSpPr>
      <xdr:spPr>
        <a:xfrm>
          <a:off x="4197799" y="168727"/>
          <a:ext cx="1626058" cy="405494"/>
        </a:xfrm>
        <a:prstGeom prst="rect">
          <a:avLst/>
        </a:prstGeom>
        <a:solidFill>
          <a:schemeClr val="tx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1000" b="1">
              <a:solidFill>
                <a:schemeClr val="bg1"/>
              </a:solidFill>
            </a:rPr>
            <a:t>Herramienta</a:t>
          </a:r>
          <a:r>
            <a:rPr lang="es-PE" sz="1000" b="1" baseline="0">
              <a:solidFill>
                <a:schemeClr val="bg1"/>
              </a:solidFill>
            </a:rPr>
            <a:t> de Costeo de Planes de Mejora</a:t>
          </a:r>
          <a:endParaRPr lang="es-PE" sz="10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8</xdr:row>
      <xdr:rowOff>0</xdr:rowOff>
    </xdr:to>
    <xdr:grpSp>
      <xdr:nvGrpSpPr>
        <xdr:cNvPr id="20844" name="6 Grupo"/>
        <xdr:cNvGrpSpPr>
          <a:grpSpLocks/>
        </xdr:cNvGrpSpPr>
      </xdr:nvGrpSpPr>
      <xdr:grpSpPr bwMode="auto">
        <a:xfrm>
          <a:off x="11039475" y="390525"/>
          <a:ext cx="0" cy="942975"/>
          <a:chOff x="8324850" y="390525"/>
          <a:chExt cx="1752600" cy="1047750"/>
        </a:xfrm>
      </xdr:grpSpPr>
      <xdr:sp macro="" textlink="">
        <xdr:nvSpPr>
          <xdr:cNvPr id="5" name="4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6" name="5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20845" name="8 Grupo"/>
        <xdr:cNvGrpSpPr>
          <a:grpSpLocks/>
        </xdr:cNvGrpSpPr>
      </xdr:nvGrpSpPr>
      <xdr:grpSpPr bwMode="auto">
        <a:xfrm>
          <a:off x="11039475" y="1704975"/>
          <a:ext cx="0" cy="2628900"/>
          <a:chOff x="8362950" y="1981200"/>
          <a:chExt cx="1752600" cy="1047750"/>
        </a:xfrm>
      </xdr:grpSpPr>
      <xdr:sp macro="" textlink="">
        <xdr:nvSpPr>
          <xdr:cNvPr id="10" name="9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1" name="10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20846" name="11 Grupo"/>
        <xdr:cNvGrpSpPr>
          <a:grpSpLocks/>
        </xdr:cNvGrpSpPr>
      </xdr:nvGrpSpPr>
      <xdr:grpSpPr bwMode="auto">
        <a:xfrm>
          <a:off x="11039475" y="7419975"/>
          <a:ext cx="0" cy="3619500"/>
          <a:chOff x="8391018" y="1981198"/>
          <a:chExt cx="1724533" cy="1042404"/>
        </a:xfrm>
      </xdr:grpSpPr>
      <xdr:sp macro="" textlink="">
        <xdr:nvSpPr>
          <xdr:cNvPr id="13" name="12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4" name="13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6" name="15 Llamada rectangular redondeada"/>
        <xdr:cNvSpPr/>
      </xdr:nvSpPr>
      <xdr:spPr>
        <a:xfrm>
          <a:off x="8267700" y="5305425"/>
          <a:ext cx="1752600" cy="104775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7" name="16 CuadroTexto"/>
        <xdr:cNvSpPr txBox="1"/>
      </xdr:nvSpPr>
      <xdr:spPr>
        <a:xfrm>
          <a:off x="8362950" y="5372100"/>
          <a:ext cx="1533525" cy="885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8" name="17 Llamada rectangular redondeada"/>
        <xdr:cNvSpPr/>
      </xdr:nvSpPr>
      <xdr:spPr>
        <a:xfrm>
          <a:off x="8239125" y="6629400"/>
          <a:ext cx="1838325" cy="1047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9" name="18 CuadroTexto"/>
        <xdr:cNvSpPr txBox="1"/>
      </xdr:nvSpPr>
      <xdr:spPr>
        <a:xfrm>
          <a:off x="8334375" y="6696075"/>
          <a:ext cx="1704975" cy="1104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20" name="19 Llamada rectangular redondeada"/>
        <xdr:cNvSpPr/>
      </xdr:nvSpPr>
      <xdr:spPr>
        <a:xfrm>
          <a:off x="7429500" y="36422542"/>
          <a:ext cx="1147234" cy="102975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21" name="20 CuadroTexto"/>
        <xdr:cNvSpPr txBox="1"/>
      </xdr:nvSpPr>
      <xdr:spPr>
        <a:xfrm>
          <a:off x="7366000" y="36404550"/>
          <a:ext cx="1213908" cy="10869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23" name="22 Flecha derecha">
          <a:hlinkClick xmlns:r="http://schemas.openxmlformats.org/officeDocument/2006/relationships" r:id="rId1"/>
        </xdr:cNvPr>
        <xdr:cNvSpPr/>
      </xdr:nvSpPr>
      <xdr:spPr>
        <a:xfrm>
          <a:off x="4453307" y="9033364"/>
          <a:ext cx="14454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24" name="23 Documento">
          <a:hlinkClick xmlns:r="http://schemas.openxmlformats.org/officeDocument/2006/relationships" r:id="rId2"/>
        </xdr:cNvPr>
        <xdr:cNvSpPr/>
      </xdr:nvSpPr>
      <xdr:spPr>
        <a:xfrm>
          <a:off x="2390775" y="10040214"/>
          <a:ext cx="993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5" name="24 Cinta perforada">
          <a:hlinkClick xmlns:r="http://schemas.openxmlformats.org/officeDocument/2006/relationships" r:id="rId3"/>
        </xdr:cNvPr>
        <xdr:cNvSpPr/>
      </xdr:nvSpPr>
      <xdr:spPr>
        <a:xfrm>
          <a:off x="5346057" y="9938238"/>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0858"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799184"/>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9301454"/>
          <a:ext cx="0" cy="3147138"/>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944975"/>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9495842"/>
          <a:ext cx="0" cy="2894434"/>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3090766"/>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11080102"/>
          <a:ext cx="0" cy="2894434"/>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799184"/>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7736633"/>
          <a:ext cx="0" cy="2894433"/>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944975"/>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9758265"/>
          <a:ext cx="0" cy="2894434"/>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536761"/>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6881327"/>
          <a:ext cx="0" cy="2894433"/>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60.250\4%20-%20unidad%20de%20gestion%20de%20fondos\Users\pc\Downloads\AECID\AECID%20CC%20PPTO%20FORMACI&#211;N%206julio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 partidas total"/>
      <sheetName val="Por partidas y años"/>
      <sheetName val="Partidas"/>
      <sheetName val="Presup Actividades 2"/>
      <sheetName val="Presup x actividades gruesas"/>
    </sheetNames>
    <sheetDataSet>
      <sheetData sheetId="0" refreshError="1"/>
      <sheetData sheetId="1" refreshError="1"/>
      <sheetData sheetId="2">
        <row r="3">
          <cell r="B3" t="str">
            <v>A.IV.1 Terrenos y/o inmuebles excepto vivienda expatriado</v>
          </cell>
        </row>
        <row r="4">
          <cell r="B4" t="str">
            <v>A.V Construcción y/o reforma</v>
          </cell>
        </row>
        <row r="5">
          <cell r="B5" t="str">
            <v>A.VI Equipos, materiales y suministros</v>
          </cell>
        </row>
        <row r="6">
          <cell r="B6" t="str">
            <v>A.VII.1 Personal Local</v>
          </cell>
        </row>
        <row r="7">
          <cell r="B7" t="str">
            <v>A.VIII Servicios Técnicos</v>
          </cell>
        </row>
        <row r="8">
          <cell r="B8" t="str">
            <v>A.X Funcion. Terreno (1% máx.)</v>
          </cell>
        </row>
        <row r="9">
          <cell r="B9" t="str">
            <v>A.XI Viajes, alojamientos y dietas</v>
          </cell>
        </row>
        <row r="10">
          <cell r="B10" t="str">
            <v>A.XII Gastos financieros</v>
          </cell>
        </row>
      </sheetData>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A1"/>
  <sheetViews>
    <sheetView tabSelected="1" view="pageBreakPreview" zoomScaleNormal="90" zoomScaleSheetLayoutView="100" workbookViewId="0">
      <selection activeCell="P38" sqref="P38"/>
    </sheetView>
  </sheetViews>
  <sheetFormatPr baseColWidth="10" defaultRowHeight="12.75" x14ac:dyDescent="0.2"/>
  <cols>
    <col min="1" max="16384" width="11.42578125" style="1"/>
  </cols>
  <sheetData/>
  <sheetProtection sheet="1" objects="1" scenarios="1"/>
  <pageMargins left="0.70866141732283472" right="0.70866141732283472" top="0.74803149606299213" bottom="0.74803149606299213" header="0.31496062992125984" footer="0.31496062992125984"/>
  <pageSetup scale="9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H29" sqref="H29"/>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79" t="s">
        <v>102</v>
      </c>
      <c r="F2" s="179"/>
      <c r="G2" s="179"/>
      <c r="H2" s="179"/>
      <c r="I2" s="179"/>
      <c r="J2" s="179"/>
      <c r="K2" s="179"/>
      <c r="L2" s="179"/>
      <c r="M2" s="179"/>
      <c r="N2" s="179"/>
      <c r="O2" s="179"/>
      <c r="P2" s="179"/>
      <c r="Q2" s="179"/>
      <c r="R2" s="179"/>
      <c r="S2" s="179"/>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79"/>
      <c r="F3" s="179"/>
      <c r="G3" s="179"/>
      <c r="H3" s="179"/>
      <c r="I3" s="179"/>
      <c r="J3" s="179"/>
      <c r="K3" s="179"/>
      <c r="L3" s="179"/>
      <c r="M3" s="179"/>
      <c r="N3" s="179"/>
      <c r="O3" s="179"/>
      <c r="P3" s="179"/>
      <c r="Q3" s="179"/>
      <c r="R3" s="179"/>
      <c r="S3" s="179"/>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79"/>
      <c r="F4" s="179"/>
      <c r="G4" s="179"/>
      <c r="H4" s="179"/>
      <c r="I4" s="179"/>
      <c r="J4" s="179"/>
      <c r="K4" s="179"/>
      <c r="L4" s="179"/>
      <c r="M4" s="179"/>
      <c r="N4" s="179"/>
      <c r="O4" s="179"/>
      <c r="P4" s="179"/>
      <c r="Q4" s="179"/>
      <c r="R4" s="179"/>
      <c r="S4" s="179"/>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24" t="s">
        <v>63</v>
      </c>
      <c r="C6" s="125"/>
      <c r="D6" s="125"/>
      <c r="E6" s="125"/>
      <c r="F6" s="125"/>
      <c r="G6" s="125"/>
      <c r="H6" s="125"/>
      <c r="I6" s="125"/>
      <c r="J6" s="125"/>
      <c r="K6" s="126"/>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56</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46" t="s">
        <v>12</v>
      </c>
      <c r="F8" s="147"/>
      <c r="G8" s="147"/>
      <c r="H8" s="147"/>
      <c r="I8" s="148"/>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72</v>
      </c>
      <c r="F9" s="61" t="s">
        <v>44</v>
      </c>
      <c r="G9" s="16" t="s">
        <v>73</v>
      </c>
      <c r="H9" s="16" t="s">
        <v>10</v>
      </c>
      <c r="I9" s="17" t="s">
        <v>19</v>
      </c>
      <c r="J9" s="13"/>
      <c r="K9" s="18" t="s">
        <v>18</v>
      </c>
      <c r="L9" s="13"/>
      <c r="M9" s="13"/>
      <c r="N9" s="13"/>
      <c r="O9" s="13"/>
      <c r="P9" s="13"/>
      <c r="Q9" s="13"/>
      <c r="R9" s="129" t="s">
        <v>75</v>
      </c>
      <c r="S9" s="130"/>
      <c r="T9" s="130"/>
      <c r="U9" s="130"/>
      <c r="V9" s="130"/>
      <c r="W9" s="130"/>
      <c r="X9" s="130"/>
      <c r="Y9" s="130"/>
      <c r="Z9" s="130"/>
      <c r="AA9" s="130"/>
      <c r="AB9" s="130"/>
      <c r="AC9" s="130"/>
      <c r="AD9" s="130"/>
      <c r="AE9" s="130"/>
      <c r="AF9" s="130"/>
      <c r="AG9" s="130"/>
      <c r="AH9" s="130"/>
      <c r="AI9" s="131"/>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43" t="s">
        <v>101</v>
      </c>
      <c r="C10" s="144"/>
      <c r="D10" s="144"/>
      <c r="E10" s="144"/>
      <c r="F10" s="144"/>
      <c r="G10" s="144"/>
      <c r="H10" s="144"/>
      <c r="I10" s="145"/>
      <c r="J10" s="13"/>
      <c r="K10" s="7"/>
      <c r="N10" s="13"/>
      <c r="O10" s="13"/>
      <c r="P10" s="13"/>
      <c r="Q10" s="13"/>
      <c r="R10" s="139" t="s">
        <v>76</v>
      </c>
      <c r="S10" s="127"/>
      <c r="T10" s="127"/>
      <c r="U10" s="127"/>
      <c r="V10" s="127"/>
      <c r="W10" s="127"/>
      <c r="X10" s="127"/>
      <c r="Y10" s="127"/>
      <c r="Z10" s="127"/>
      <c r="AA10" s="127"/>
      <c r="AB10" s="127"/>
      <c r="AC10" s="128"/>
      <c r="AD10" s="127" t="s">
        <v>89</v>
      </c>
      <c r="AE10" s="127"/>
      <c r="AF10" s="127"/>
      <c r="AG10" s="127"/>
      <c r="AH10" s="127"/>
      <c r="AI10" s="128"/>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49" t="s">
        <v>94</v>
      </c>
      <c r="C11" s="150"/>
      <c r="D11" s="150"/>
      <c r="E11" s="150"/>
      <c r="F11" s="150"/>
      <c r="G11" s="150"/>
      <c r="H11" s="150"/>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thickBot="1" x14ac:dyDescent="0.25">
      <c r="B12" s="151" t="s">
        <v>111</v>
      </c>
      <c r="C12" s="152"/>
      <c r="D12" s="152"/>
      <c r="E12" s="152"/>
      <c r="F12" s="152"/>
      <c r="G12" s="152"/>
      <c r="H12" s="152"/>
      <c r="I12" s="62">
        <f>SUM(I14:I120)</f>
        <v>0</v>
      </c>
      <c r="J12" s="13"/>
      <c r="K12" s="19">
        <f>SUM(K14:K120)</f>
        <v>0</v>
      </c>
      <c r="L12" s="13"/>
      <c r="M12" s="70" t="s">
        <v>57</v>
      </c>
      <c r="N12" s="13"/>
      <c r="O12" s="13"/>
      <c r="P12" s="13"/>
      <c r="Q12" s="13"/>
      <c r="R12" s="82" t="s">
        <v>77</v>
      </c>
      <c r="S12" s="83" t="s">
        <v>78</v>
      </c>
      <c r="T12" s="83" t="s">
        <v>79</v>
      </c>
      <c r="U12" s="83" t="s">
        <v>80</v>
      </c>
      <c r="V12" s="83" t="s">
        <v>81</v>
      </c>
      <c r="W12" s="83" t="s">
        <v>82</v>
      </c>
      <c r="X12" s="83" t="s">
        <v>83</v>
      </c>
      <c r="Y12" s="83" t="s">
        <v>84</v>
      </c>
      <c r="Z12" s="83" t="s">
        <v>85</v>
      </c>
      <c r="AA12" s="83" t="s">
        <v>86</v>
      </c>
      <c r="AB12" s="83" t="s">
        <v>87</v>
      </c>
      <c r="AC12" s="84" t="s">
        <v>88</v>
      </c>
      <c r="AD12" s="85" t="s">
        <v>77</v>
      </c>
      <c r="AE12" s="83" t="s">
        <v>78</v>
      </c>
      <c r="AF12" s="83" t="s">
        <v>79</v>
      </c>
      <c r="AG12" s="83" t="s">
        <v>80</v>
      </c>
      <c r="AH12" s="83" t="s">
        <v>81</v>
      </c>
      <c r="AI12" s="84" t="s">
        <v>90</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37</v>
      </c>
      <c r="C13" s="74" t="s">
        <v>71</v>
      </c>
      <c r="D13" s="74" t="s">
        <v>38</v>
      </c>
      <c r="E13" s="75"/>
      <c r="F13" s="75"/>
      <c r="G13" s="75"/>
      <c r="H13" s="76"/>
      <c r="I13" s="77"/>
      <c r="J13" s="26"/>
      <c r="K13" s="89"/>
      <c r="L13" s="26"/>
      <c r="M13" s="90" t="s">
        <v>91</v>
      </c>
      <c r="N13" s="90" t="s">
        <v>92</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9"/>
      <c r="F14" s="9"/>
      <c r="G14" s="9"/>
      <c r="H14" s="86"/>
      <c r="I14" s="20" t="str">
        <f>IF(E14&gt;0,E14*G14,"")</f>
        <v/>
      </c>
      <c r="J14" s="13"/>
      <c r="K14" s="21" t="str">
        <f>I14</f>
        <v/>
      </c>
      <c r="L14" s="13"/>
      <c r="M14" s="72" t="str">
        <f>+(MID(B$12,10,1))</f>
        <v>8</v>
      </c>
      <c r="N14" s="72" t="str">
        <f>+CONCATENATE(M14,"-",MID(H14,1,3))</f>
        <v>8-</v>
      </c>
      <c r="O14" s="13"/>
      <c r="P14" s="13"/>
      <c r="Q14" s="13"/>
      <c r="R14" s="162"/>
      <c r="S14" s="81"/>
      <c r="T14" s="163"/>
      <c r="U14" s="81"/>
      <c r="V14" s="81"/>
      <c r="W14" s="81"/>
      <c r="X14" s="81"/>
      <c r="Y14" s="81"/>
      <c r="Z14" s="81"/>
      <c r="AA14" s="81"/>
      <c r="AB14" s="81"/>
      <c r="AC14" s="164"/>
      <c r="AD14" s="165"/>
      <c r="AE14" s="81"/>
      <c r="AF14" s="81"/>
      <c r="AG14" s="81"/>
      <c r="AH14" s="81"/>
      <c r="AI14" s="164"/>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9"/>
      <c r="G15" s="11"/>
      <c r="H15" s="86"/>
      <c r="I15" s="20" t="str">
        <f t="shared" ref="I15:I25" si="1">IF(E15&gt;0,E15*G15,"")</f>
        <v/>
      </c>
      <c r="J15" s="13"/>
      <c r="K15" s="23" t="str">
        <f>I15</f>
        <v/>
      </c>
      <c r="L15" s="13"/>
      <c r="M15" s="72" t="str">
        <f t="shared" ref="M15:M78" si="2">+(MID(B$12,10,1))</f>
        <v>8</v>
      </c>
      <c r="N15" s="72" t="str">
        <f t="shared" ref="N15:N78" si="3">+CONCATENATE(M15,"-",MID(H15,1,3))</f>
        <v>8-</v>
      </c>
      <c r="O15" s="13"/>
      <c r="P15" s="13"/>
      <c r="Q15" s="13"/>
      <c r="R15" s="166"/>
      <c r="S15" s="79"/>
      <c r="T15" s="79"/>
      <c r="U15" s="167"/>
      <c r="V15" s="79"/>
      <c r="W15" s="79"/>
      <c r="X15" s="79"/>
      <c r="Y15" s="79"/>
      <c r="Z15" s="79"/>
      <c r="AA15" s="79"/>
      <c r="AB15" s="79"/>
      <c r="AC15" s="168"/>
      <c r="AD15" s="169"/>
      <c r="AE15" s="79"/>
      <c r="AF15" s="79"/>
      <c r="AG15" s="79"/>
      <c r="AH15" s="79"/>
      <c r="AI15" s="168"/>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9"/>
      <c r="G16" s="11"/>
      <c r="H16" s="86"/>
      <c r="I16" s="20" t="str">
        <f t="shared" si="1"/>
        <v/>
      </c>
      <c r="J16" s="13"/>
      <c r="K16" s="23" t="str">
        <f>I16</f>
        <v/>
      </c>
      <c r="L16" s="13"/>
      <c r="M16" s="72" t="str">
        <f t="shared" si="2"/>
        <v>8</v>
      </c>
      <c r="N16" s="72" t="str">
        <f t="shared" si="3"/>
        <v>8-</v>
      </c>
      <c r="O16" s="13"/>
      <c r="P16" s="13"/>
      <c r="Q16" s="13"/>
      <c r="R16" s="166"/>
      <c r="S16" s="79"/>
      <c r="T16" s="79"/>
      <c r="U16" s="167"/>
      <c r="V16" s="79"/>
      <c r="W16" s="79"/>
      <c r="X16" s="79"/>
      <c r="Y16" s="79"/>
      <c r="Z16" s="79"/>
      <c r="AA16" s="79"/>
      <c r="AB16" s="79"/>
      <c r="AC16" s="168"/>
      <c r="AD16" s="169"/>
      <c r="AE16" s="79"/>
      <c r="AF16" s="79"/>
      <c r="AG16" s="79"/>
      <c r="AH16" s="79"/>
      <c r="AI16" s="168"/>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8"/>
      <c r="D17" s="59"/>
      <c r="E17" s="11"/>
      <c r="F17" s="9"/>
      <c r="G17" s="11"/>
      <c r="H17" s="86"/>
      <c r="I17" s="20" t="str">
        <f t="shared" si="1"/>
        <v/>
      </c>
      <c r="J17" s="13"/>
      <c r="K17" s="23" t="str">
        <f t="shared" ref="K17:K48" si="4">I17</f>
        <v/>
      </c>
      <c r="L17" s="13"/>
      <c r="M17" s="72" t="str">
        <f t="shared" si="2"/>
        <v>8</v>
      </c>
      <c r="N17" s="72" t="str">
        <f t="shared" si="3"/>
        <v>8-</v>
      </c>
      <c r="O17" s="13"/>
      <c r="P17" s="13"/>
      <c r="Q17" s="13"/>
      <c r="R17" s="166"/>
      <c r="S17" s="79"/>
      <c r="T17" s="79"/>
      <c r="U17" s="167"/>
      <c r="V17" s="79"/>
      <c r="W17" s="79"/>
      <c r="X17" s="79"/>
      <c r="Y17" s="79"/>
      <c r="Z17" s="79"/>
      <c r="AA17" s="79"/>
      <c r="AB17" s="79"/>
      <c r="AC17" s="168"/>
      <c r="AD17" s="169"/>
      <c r="AE17" s="79"/>
      <c r="AF17" s="79"/>
      <c r="AG17" s="79"/>
      <c r="AH17" s="79"/>
      <c r="AI17" s="168"/>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8"/>
      <c r="D18" s="59"/>
      <c r="E18" s="11"/>
      <c r="F18" s="9"/>
      <c r="G18" s="11"/>
      <c r="H18" s="86"/>
      <c r="I18" s="20" t="str">
        <f t="shared" si="1"/>
        <v/>
      </c>
      <c r="J18" s="13"/>
      <c r="K18" s="23" t="str">
        <f t="shared" si="4"/>
        <v/>
      </c>
      <c r="L18" s="13"/>
      <c r="M18" s="72" t="str">
        <f t="shared" si="2"/>
        <v>8</v>
      </c>
      <c r="N18" s="72" t="str">
        <f t="shared" si="3"/>
        <v>8-</v>
      </c>
      <c r="O18" s="13"/>
      <c r="P18" s="13"/>
      <c r="Q18" s="13"/>
      <c r="R18" s="166"/>
      <c r="S18" s="79"/>
      <c r="T18" s="79"/>
      <c r="U18" s="167"/>
      <c r="V18" s="79"/>
      <c r="W18" s="79"/>
      <c r="X18" s="79"/>
      <c r="Y18" s="79"/>
      <c r="Z18" s="79"/>
      <c r="AA18" s="79"/>
      <c r="AB18" s="79"/>
      <c r="AC18" s="168"/>
      <c r="AD18" s="169"/>
      <c r="AE18" s="79"/>
      <c r="AF18" s="79"/>
      <c r="AG18" s="79"/>
      <c r="AH18" s="79"/>
      <c r="AI18" s="168"/>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59"/>
      <c r="E19" s="11"/>
      <c r="F19" s="9"/>
      <c r="G19" s="11"/>
      <c r="H19" s="86"/>
      <c r="I19" s="20" t="str">
        <f>IF(E19&gt;0,E19*G19,"")</f>
        <v/>
      </c>
      <c r="J19" s="13"/>
      <c r="K19" s="23" t="str">
        <f t="shared" si="4"/>
        <v/>
      </c>
      <c r="L19" s="13"/>
      <c r="M19" s="72" t="str">
        <f t="shared" si="2"/>
        <v>8</v>
      </c>
      <c r="N19" s="72" t="str">
        <f>+CONCATENATE(M19,"-",MID(H19,1,3))</f>
        <v>8-</v>
      </c>
      <c r="O19" s="13"/>
      <c r="P19" s="13"/>
      <c r="Q19" s="13"/>
      <c r="R19" s="166"/>
      <c r="S19" s="79"/>
      <c r="T19" s="79"/>
      <c r="U19" s="167"/>
      <c r="V19" s="79"/>
      <c r="W19" s="79"/>
      <c r="X19" s="79"/>
      <c r="Y19" s="79"/>
      <c r="Z19" s="79"/>
      <c r="AA19" s="79"/>
      <c r="AB19" s="79"/>
      <c r="AC19" s="168"/>
      <c r="AD19" s="169"/>
      <c r="AE19" s="79"/>
      <c r="AF19" s="79"/>
      <c r="AG19" s="79"/>
      <c r="AH19" s="79"/>
      <c r="AI19" s="168"/>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9"/>
      <c r="G20" s="11"/>
      <c r="H20" s="86"/>
      <c r="I20" s="20" t="str">
        <f t="shared" si="1"/>
        <v/>
      </c>
      <c r="J20" s="13"/>
      <c r="K20" s="23" t="str">
        <f t="shared" si="4"/>
        <v/>
      </c>
      <c r="L20" s="13"/>
      <c r="M20" s="72" t="str">
        <f t="shared" si="2"/>
        <v>8</v>
      </c>
      <c r="N20" s="72" t="str">
        <f t="shared" si="3"/>
        <v>8-</v>
      </c>
      <c r="O20" s="13"/>
      <c r="P20" s="13"/>
      <c r="Q20" s="13"/>
      <c r="R20" s="166"/>
      <c r="S20" s="79"/>
      <c r="T20" s="79"/>
      <c r="U20" s="167"/>
      <c r="V20" s="79"/>
      <c r="W20" s="79"/>
      <c r="X20" s="79"/>
      <c r="Y20" s="79"/>
      <c r="Z20" s="79"/>
      <c r="AA20" s="79"/>
      <c r="AB20" s="79"/>
      <c r="AC20" s="168"/>
      <c r="AD20" s="169"/>
      <c r="AE20" s="79"/>
      <c r="AF20" s="79"/>
      <c r="AG20" s="79"/>
      <c r="AH20" s="79"/>
      <c r="AI20" s="168"/>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14.1" customHeight="1" x14ac:dyDescent="0.2">
      <c r="B21" s="8"/>
      <c r="C21" s="59"/>
      <c r="D21" s="59"/>
      <c r="E21" s="11"/>
      <c r="F21" s="9"/>
      <c r="G21" s="11"/>
      <c r="H21" s="86"/>
      <c r="I21" s="20" t="str">
        <f t="shared" si="1"/>
        <v/>
      </c>
      <c r="J21" s="13"/>
      <c r="K21" s="23" t="str">
        <f t="shared" si="4"/>
        <v/>
      </c>
      <c r="L21" s="13"/>
      <c r="M21" s="72" t="str">
        <f t="shared" si="2"/>
        <v>8</v>
      </c>
      <c r="N21" s="72" t="str">
        <f t="shared" si="3"/>
        <v>8-</v>
      </c>
      <c r="O21" s="13"/>
      <c r="P21" s="13"/>
      <c r="Q21" s="13"/>
      <c r="R21" s="166"/>
      <c r="S21" s="79"/>
      <c r="T21" s="79"/>
      <c r="U21" s="167"/>
      <c r="V21" s="79"/>
      <c r="W21" s="79"/>
      <c r="X21" s="79"/>
      <c r="Y21" s="79"/>
      <c r="Z21" s="79"/>
      <c r="AA21" s="79"/>
      <c r="AB21" s="79"/>
      <c r="AC21" s="168"/>
      <c r="AD21" s="169"/>
      <c r="AE21" s="79"/>
      <c r="AF21" s="79"/>
      <c r="AG21" s="79"/>
      <c r="AH21" s="79"/>
      <c r="AI21" s="168"/>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1"/>
      <c r="F22" s="9"/>
      <c r="G22" s="11"/>
      <c r="H22" s="87"/>
      <c r="I22" s="20" t="str">
        <f t="shared" si="1"/>
        <v/>
      </c>
      <c r="J22" s="13"/>
      <c r="K22" s="23" t="str">
        <f t="shared" si="4"/>
        <v/>
      </c>
      <c r="L22" s="13"/>
      <c r="M22" s="72" t="str">
        <f t="shared" si="2"/>
        <v>8</v>
      </c>
      <c r="N22" s="72" t="str">
        <f t="shared" si="3"/>
        <v>8-</v>
      </c>
      <c r="O22" s="13"/>
      <c r="P22" s="13"/>
      <c r="Q22" s="13"/>
      <c r="R22" s="166"/>
      <c r="S22" s="79"/>
      <c r="T22" s="79"/>
      <c r="U22" s="79"/>
      <c r="V22" s="167"/>
      <c r="W22" s="79"/>
      <c r="X22" s="79"/>
      <c r="Y22" s="79"/>
      <c r="Z22" s="79"/>
      <c r="AA22" s="79"/>
      <c r="AB22" s="79"/>
      <c r="AC22" s="168"/>
      <c r="AD22" s="169"/>
      <c r="AE22" s="79"/>
      <c r="AF22" s="79"/>
      <c r="AG22" s="79"/>
      <c r="AH22" s="79"/>
      <c r="AI22" s="168"/>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9"/>
      <c r="G23" s="11"/>
      <c r="H23" s="87"/>
      <c r="I23" s="20" t="str">
        <f>IF(E23&gt;0,E23*G23,"")</f>
        <v/>
      </c>
      <c r="J23" s="13"/>
      <c r="K23" s="23" t="str">
        <f>I23</f>
        <v/>
      </c>
      <c r="L23" s="13"/>
      <c r="M23" s="72" t="str">
        <f t="shared" si="2"/>
        <v>8</v>
      </c>
      <c r="N23" s="72" t="str">
        <f>+CONCATENATE(M23,"-",MID(H23,1,3))</f>
        <v>8-</v>
      </c>
      <c r="O23" s="13"/>
      <c r="P23" s="13"/>
      <c r="Q23" s="13"/>
      <c r="R23" s="166"/>
      <c r="S23" s="79"/>
      <c r="T23" s="79"/>
      <c r="U23" s="79"/>
      <c r="V23" s="167"/>
      <c r="W23" s="79"/>
      <c r="X23" s="79"/>
      <c r="Y23" s="79"/>
      <c r="Z23" s="79"/>
      <c r="AA23" s="79"/>
      <c r="AB23" s="79"/>
      <c r="AC23" s="168"/>
      <c r="AD23" s="169"/>
      <c r="AE23" s="79"/>
      <c r="AF23" s="79"/>
      <c r="AG23" s="79"/>
      <c r="AH23" s="79"/>
      <c r="AI23" s="168"/>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1"/>
      <c r="F24" s="9"/>
      <c r="G24" s="11"/>
      <c r="H24" s="87"/>
      <c r="I24" s="20" t="str">
        <f>IF(E24&gt;0,E24*G24,"")</f>
        <v/>
      </c>
      <c r="J24" s="13"/>
      <c r="K24" s="23" t="str">
        <f>I24</f>
        <v/>
      </c>
      <c r="L24" s="13"/>
      <c r="M24" s="72" t="str">
        <f t="shared" si="2"/>
        <v>8</v>
      </c>
      <c r="N24" s="72" t="str">
        <f>+CONCATENATE(M24,"-",MID(H24,1,3))</f>
        <v>8-</v>
      </c>
      <c r="O24" s="13"/>
      <c r="P24" s="13"/>
      <c r="Q24" s="13"/>
      <c r="R24" s="166"/>
      <c r="S24" s="79"/>
      <c r="T24" s="79"/>
      <c r="U24" s="79"/>
      <c r="V24" s="167"/>
      <c r="W24" s="79"/>
      <c r="X24" s="79"/>
      <c r="Y24" s="79"/>
      <c r="Z24" s="79"/>
      <c r="AA24" s="79"/>
      <c r="AB24" s="79"/>
      <c r="AC24" s="168"/>
      <c r="AD24" s="169"/>
      <c r="AE24" s="79"/>
      <c r="AF24" s="79"/>
      <c r="AG24" s="79"/>
      <c r="AH24" s="79"/>
      <c r="AI24" s="168"/>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1"/>
        <v/>
      </c>
      <c r="J25" s="13"/>
      <c r="K25" s="23" t="str">
        <f t="shared" si="4"/>
        <v/>
      </c>
      <c r="L25" s="13"/>
      <c r="M25" s="72" t="str">
        <f t="shared" si="2"/>
        <v>8</v>
      </c>
      <c r="N25" s="72" t="str">
        <f t="shared" si="3"/>
        <v>8-</v>
      </c>
      <c r="O25" s="13"/>
      <c r="P25" s="13"/>
      <c r="Q25" s="13"/>
      <c r="R25" s="166"/>
      <c r="S25" s="79"/>
      <c r="T25" s="79"/>
      <c r="U25" s="79"/>
      <c r="V25" s="167"/>
      <c r="W25" s="79"/>
      <c r="X25" s="79"/>
      <c r="Y25" s="79"/>
      <c r="Z25" s="79"/>
      <c r="AA25" s="79"/>
      <c r="AB25" s="79"/>
      <c r="AC25" s="168"/>
      <c r="AD25" s="169"/>
      <c r="AE25" s="79"/>
      <c r="AF25" s="79"/>
      <c r="AG25" s="79"/>
      <c r="AH25" s="79"/>
      <c r="AI25" s="168"/>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11"/>
      <c r="G26" s="11"/>
      <c r="H26" s="87"/>
      <c r="I26" s="20" t="str">
        <f>IF(E26&gt;0,E26*G26,"")</f>
        <v/>
      </c>
      <c r="J26" s="13"/>
      <c r="K26" s="23" t="str">
        <f>I26</f>
        <v/>
      </c>
      <c r="L26" s="13"/>
      <c r="M26" s="72" t="str">
        <f t="shared" si="2"/>
        <v>8</v>
      </c>
      <c r="N26" s="72" t="str">
        <f>+CONCATENATE(M26,"-",MID(H26,1,3))</f>
        <v>8-</v>
      </c>
      <c r="O26" s="13"/>
      <c r="P26" s="13"/>
      <c r="Q26" s="13"/>
      <c r="R26" s="166"/>
      <c r="S26" s="79"/>
      <c r="T26" s="79"/>
      <c r="U26" s="79"/>
      <c r="V26" s="167"/>
      <c r="W26" s="79"/>
      <c r="X26" s="79"/>
      <c r="Y26" s="79"/>
      <c r="Z26" s="79"/>
      <c r="AA26" s="79"/>
      <c r="AB26" s="79"/>
      <c r="AC26" s="168"/>
      <c r="AD26" s="169"/>
      <c r="AE26" s="79"/>
      <c r="AF26" s="79"/>
      <c r="AG26" s="79"/>
      <c r="AH26" s="79"/>
      <c r="AI26" s="168"/>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11"/>
      <c r="G27" s="11"/>
      <c r="H27" s="87"/>
      <c r="I27" s="20" t="str">
        <f>IF(E27&gt;0,E27*G27,"")</f>
        <v/>
      </c>
      <c r="J27" s="13"/>
      <c r="K27" s="23" t="str">
        <f>I27</f>
        <v/>
      </c>
      <c r="L27" s="13"/>
      <c r="M27" s="72" t="str">
        <f t="shared" si="2"/>
        <v>8</v>
      </c>
      <c r="N27" s="72" t="str">
        <f>+CONCATENATE(M27,"-",MID(H27,1,3))</f>
        <v>8-</v>
      </c>
      <c r="O27" s="13"/>
      <c r="P27" s="13"/>
      <c r="Q27" s="13"/>
      <c r="R27" s="166"/>
      <c r="S27" s="79"/>
      <c r="T27" s="79"/>
      <c r="U27" s="79"/>
      <c r="V27" s="167"/>
      <c r="W27" s="79"/>
      <c r="X27" s="79"/>
      <c r="Y27" s="79"/>
      <c r="Z27" s="79"/>
      <c r="AA27" s="79"/>
      <c r="AB27" s="79"/>
      <c r="AC27" s="168"/>
      <c r="AD27" s="169"/>
      <c r="AE27" s="79"/>
      <c r="AF27" s="79"/>
      <c r="AG27" s="79"/>
      <c r="AH27" s="79"/>
      <c r="AI27" s="168"/>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11"/>
      <c r="G28" s="11"/>
      <c r="H28" s="87"/>
      <c r="I28" s="20" t="str">
        <f>IF(E28&gt;0,E28*G28,"")</f>
        <v/>
      </c>
      <c r="J28" s="13"/>
      <c r="K28" s="23" t="str">
        <f>I28</f>
        <v/>
      </c>
      <c r="L28" s="13"/>
      <c r="M28" s="72" t="str">
        <f t="shared" si="2"/>
        <v>8</v>
      </c>
      <c r="N28" s="72" t="str">
        <f>+CONCATENATE(M28,"-",MID(H28,1,3))</f>
        <v>8-</v>
      </c>
      <c r="O28" s="13"/>
      <c r="P28" s="13"/>
      <c r="Q28" s="13"/>
      <c r="R28" s="166"/>
      <c r="S28" s="79"/>
      <c r="T28" s="79"/>
      <c r="U28" s="79"/>
      <c r="V28" s="167"/>
      <c r="W28" s="79"/>
      <c r="X28" s="79"/>
      <c r="Y28" s="79"/>
      <c r="Z28" s="79"/>
      <c r="AA28" s="79"/>
      <c r="AB28" s="79"/>
      <c r="AC28" s="168"/>
      <c r="AD28" s="169"/>
      <c r="AE28" s="79"/>
      <c r="AF28" s="79"/>
      <c r="AG28" s="79"/>
      <c r="AH28" s="79"/>
      <c r="AI28" s="168"/>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11"/>
      <c r="G29" s="11"/>
      <c r="H29" s="87"/>
      <c r="I29" s="20" t="str">
        <f t="shared" ref="I29:I78" si="5">IF(E29&gt;0,E29*G29,"")</f>
        <v/>
      </c>
      <c r="J29" s="13"/>
      <c r="K29" s="23" t="str">
        <f t="shared" si="4"/>
        <v/>
      </c>
      <c r="L29" s="13"/>
      <c r="M29" s="72" t="str">
        <f t="shared" si="2"/>
        <v>8</v>
      </c>
      <c r="N29" s="72" t="str">
        <f t="shared" si="3"/>
        <v>8-</v>
      </c>
      <c r="O29" s="13"/>
      <c r="P29" s="13"/>
      <c r="Q29" s="13"/>
      <c r="R29" s="166"/>
      <c r="S29" s="79"/>
      <c r="T29" s="79"/>
      <c r="U29" s="79"/>
      <c r="V29" s="167"/>
      <c r="W29" s="79"/>
      <c r="X29" s="79"/>
      <c r="Y29" s="79"/>
      <c r="Z29" s="79"/>
      <c r="AA29" s="79"/>
      <c r="AB29" s="79"/>
      <c r="AC29" s="168"/>
      <c r="AD29" s="169"/>
      <c r="AE29" s="79"/>
      <c r="AF29" s="79"/>
      <c r="AG29" s="79"/>
      <c r="AH29" s="79"/>
      <c r="AI29" s="168"/>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11"/>
      <c r="G30" s="11"/>
      <c r="H30" s="86"/>
      <c r="I30" s="20" t="str">
        <f>IF(E30&gt;0,E30*G30,"")</f>
        <v/>
      </c>
      <c r="J30" s="13"/>
      <c r="K30" s="23" t="str">
        <f t="shared" si="4"/>
        <v/>
      </c>
      <c r="L30" s="13"/>
      <c r="M30" s="72" t="str">
        <f t="shared" si="2"/>
        <v>8</v>
      </c>
      <c r="N30" s="72" t="str">
        <f>+CONCATENATE(M30,"-",MID(H30,1,3))</f>
        <v>8-</v>
      </c>
      <c r="O30" s="13"/>
      <c r="P30" s="13"/>
      <c r="Q30" s="13"/>
      <c r="R30" s="166"/>
      <c r="S30" s="79"/>
      <c r="T30" s="79"/>
      <c r="U30" s="79"/>
      <c r="V30" s="167"/>
      <c r="W30" s="79"/>
      <c r="X30" s="79"/>
      <c r="Y30" s="79"/>
      <c r="Z30" s="79"/>
      <c r="AA30" s="79"/>
      <c r="AB30" s="79"/>
      <c r="AC30" s="168"/>
      <c r="AD30" s="169"/>
      <c r="AE30" s="79"/>
      <c r="AF30" s="79"/>
      <c r="AG30" s="79"/>
      <c r="AH30" s="79"/>
      <c r="AI30" s="168"/>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11"/>
      <c r="G31" s="11"/>
      <c r="H31" s="86"/>
      <c r="I31" s="20" t="str">
        <f t="shared" si="5"/>
        <v/>
      </c>
      <c r="J31" s="13"/>
      <c r="K31" s="23" t="str">
        <f t="shared" si="4"/>
        <v/>
      </c>
      <c r="L31" s="13"/>
      <c r="M31" s="72" t="str">
        <f t="shared" si="2"/>
        <v>8</v>
      </c>
      <c r="N31" s="72" t="str">
        <f t="shared" si="3"/>
        <v>8-</v>
      </c>
      <c r="O31" s="13"/>
      <c r="P31" s="13"/>
      <c r="Q31" s="13"/>
      <c r="R31" s="170"/>
      <c r="S31" s="171"/>
      <c r="T31" s="171"/>
      <c r="U31" s="171"/>
      <c r="V31" s="172"/>
      <c r="W31" s="171"/>
      <c r="X31" s="171"/>
      <c r="Y31" s="171"/>
      <c r="Z31" s="171"/>
      <c r="AA31" s="171"/>
      <c r="AB31" s="171"/>
      <c r="AC31" s="173"/>
      <c r="AD31" s="174"/>
      <c r="AE31" s="171"/>
      <c r="AF31" s="171"/>
      <c r="AG31" s="171"/>
      <c r="AH31" s="171"/>
      <c r="AI31" s="173"/>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5"/>
        <v/>
      </c>
      <c r="J32" s="13"/>
      <c r="K32" s="21" t="str">
        <f t="shared" si="4"/>
        <v/>
      </c>
      <c r="L32" s="13"/>
      <c r="M32" s="72" t="str">
        <f t="shared" si="2"/>
        <v>8</v>
      </c>
      <c r="N32" s="72" t="str">
        <f t="shared" si="3"/>
        <v>8-</v>
      </c>
      <c r="O32" s="13"/>
      <c r="P32" s="13"/>
      <c r="Q32" s="13"/>
      <c r="R32" s="162"/>
      <c r="S32" s="81"/>
      <c r="T32" s="81"/>
      <c r="U32" s="81"/>
      <c r="V32" s="81"/>
      <c r="W32" s="81"/>
      <c r="X32" s="81"/>
      <c r="Y32" s="81"/>
      <c r="Z32" s="81"/>
      <c r="AA32" s="81"/>
      <c r="AB32" s="81"/>
      <c r="AC32" s="164"/>
      <c r="AD32" s="165"/>
      <c r="AE32" s="81"/>
      <c r="AF32" s="81"/>
      <c r="AG32" s="81"/>
      <c r="AH32" s="81"/>
      <c r="AI32" s="164"/>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5"/>
        <v/>
      </c>
      <c r="J33" s="13"/>
      <c r="K33" s="21" t="str">
        <f t="shared" si="4"/>
        <v/>
      </c>
      <c r="L33" s="13"/>
      <c r="M33" s="72" t="str">
        <f t="shared" si="2"/>
        <v>8</v>
      </c>
      <c r="N33" s="72" t="str">
        <f t="shared" si="3"/>
        <v>8-</v>
      </c>
      <c r="O33" s="13"/>
      <c r="P33" s="13"/>
      <c r="Q33" s="13"/>
      <c r="R33" s="166"/>
      <c r="S33" s="79"/>
      <c r="T33" s="79"/>
      <c r="U33" s="79"/>
      <c r="V33" s="79"/>
      <c r="W33" s="79"/>
      <c r="X33" s="79"/>
      <c r="Y33" s="79"/>
      <c r="Z33" s="79"/>
      <c r="AA33" s="79"/>
      <c r="AB33" s="79"/>
      <c r="AC33" s="168"/>
      <c r="AD33" s="169"/>
      <c r="AE33" s="79"/>
      <c r="AF33" s="79"/>
      <c r="AG33" s="79"/>
      <c r="AH33" s="79"/>
      <c r="AI33" s="168"/>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5"/>
        <v/>
      </c>
      <c r="J34" s="13"/>
      <c r="K34" s="21" t="str">
        <f t="shared" si="4"/>
        <v/>
      </c>
      <c r="L34" s="13"/>
      <c r="M34" s="72" t="str">
        <f t="shared" si="2"/>
        <v>8</v>
      </c>
      <c r="N34" s="72" t="str">
        <f t="shared" si="3"/>
        <v>8-</v>
      </c>
      <c r="O34" s="13"/>
      <c r="P34" s="13"/>
      <c r="Q34" s="13"/>
      <c r="R34" s="166"/>
      <c r="S34" s="79"/>
      <c r="T34" s="79"/>
      <c r="U34" s="79"/>
      <c r="V34" s="79"/>
      <c r="W34" s="79"/>
      <c r="X34" s="79"/>
      <c r="Y34" s="79"/>
      <c r="Z34" s="79"/>
      <c r="AA34" s="79"/>
      <c r="AB34" s="79"/>
      <c r="AC34" s="168"/>
      <c r="AD34" s="169"/>
      <c r="AE34" s="79"/>
      <c r="AF34" s="79"/>
      <c r="AG34" s="79"/>
      <c r="AH34" s="79"/>
      <c r="AI34" s="168"/>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si="5"/>
        <v/>
      </c>
      <c r="J35" s="13"/>
      <c r="K35" s="21" t="str">
        <f t="shared" si="4"/>
        <v/>
      </c>
      <c r="L35" s="13"/>
      <c r="M35" s="72" t="str">
        <f t="shared" si="2"/>
        <v>8</v>
      </c>
      <c r="N35" s="72" t="str">
        <f t="shared" si="3"/>
        <v>8-</v>
      </c>
      <c r="O35" s="13"/>
      <c r="P35" s="13"/>
      <c r="Q35" s="13"/>
      <c r="R35" s="166"/>
      <c r="S35" s="79"/>
      <c r="T35" s="79"/>
      <c r="U35" s="79"/>
      <c r="V35" s="79"/>
      <c r="W35" s="79"/>
      <c r="X35" s="79"/>
      <c r="Y35" s="79"/>
      <c r="Z35" s="79"/>
      <c r="AA35" s="79"/>
      <c r="AB35" s="79"/>
      <c r="AC35" s="168"/>
      <c r="AD35" s="169"/>
      <c r="AE35" s="79"/>
      <c r="AF35" s="79"/>
      <c r="AG35" s="79"/>
      <c r="AH35" s="79"/>
      <c r="AI35" s="168"/>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5"/>
        <v/>
      </c>
      <c r="J36" s="13"/>
      <c r="K36" s="21" t="str">
        <f t="shared" si="4"/>
        <v/>
      </c>
      <c r="L36" s="13"/>
      <c r="M36" s="72" t="str">
        <f t="shared" si="2"/>
        <v>8</v>
      </c>
      <c r="N36" s="72" t="str">
        <f t="shared" si="3"/>
        <v>8-</v>
      </c>
      <c r="O36" s="13"/>
      <c r="P36" s="13"/>
      <c r="Q36" s="13"/>
      <c r="R36" s="166"/>
      <c r="S36" s="79"/>
      <c r="T36" s="79"/>
      <c r="U36" s="79"/>
      <c r="V36" s="79"/>
      <c r="W36" s="79"/>
      <c r="X36" s="79"/>
      <c r="Y36" s="79"/>
      <c r="Z36" s="79"/>
      <c r="AA36" s="79"/>
      <c r="AB36" s="79"/>
      <c r="AC36" s="168"/>
      <c r="AD36" s="169"/>
      <c r="AE36" s="79"/>
      <c r="AF36" s="79"/>
      <c r="AG36" s="79"/>
      <c r="AH36" s="79"/>
      <c r="AI36" s="168"/>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5"/>
        <v/>
      </c>
      <c r="J37" s="13"/>
      <c r="K37" s="21" t="str">
        <f t="shared" si="4"/>
        <v/>
      </c>
      <c r="L37" s="13"/>
      <c r="M37" s="72" t="str">
        <f t="shared" si="2"/>
        <v>8</v>
      </c>
      <c r="N37" s="72" t="str">
        <f t="shared" si="3"/>
        <v>8-</v>
      </c>
      <c r="O37" s="13"/>
      <c r="P37" s="13"/>
      <c r="Q37" s="13"/>
      <c r="R37" s="166"/>
      <c r="S37" s="79"/>
      <c r="T37" s="79"/>
      <c r="U37" s="79"/>
      <c r="V37" s="79"/>
      <c r="W37" s="79"/>
      <c r="X37" s="79"/>
      <c r="Y37" s="79"/>
      <c r="Z37" s="79"/>
      <c r="AA37" s="79"/>
      <c r="AB37" s="79"/>
      <c r="AC37" s="168"/>
      <c r="AD37" s="169"/>
      <c r="AE37" s="79"/>
      <c r="AF37" s="79"/>
      <c r="AG37" s="79"/>
      <c r="AH37" s="79"/>
      <c r="AI37" s="168"/>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5"/>
        <v/>
      </c>
      <c r="J38" s="13"/>
      <c r="K38" s="21" t="str">
        <f t="shared" si="4"/>
        <v/>
      </c>
      <c r="L38" s="13"/>
      <c r="M38" s="72" t="str">
        <f t="shared" si="2"/>
        <v>8</v>
      </c>
      <c r="N38" s="72" t="str">
        <f t="shared" si="3"/>
        <v>8-</v>
      </c>
      <c r="O38" s="13"/>
      <c r="P38" s="13"/>
      <c r="Q38" s="13"/>
      <c r="R38" s="166"/>
      <c r="S38" s="79"/>
      <c r="T38" s="79"/>
      <c r="U38" s="79"/>
      <c r="V38" s="79"/>
      <c r="W38" s="79"/>
      <c r="X38" s="79"/>
      <c r="Y38" s="79"/>
      <c r="Z38" s="79"/>
      <c r="AA38" s="79"/>
      <c r="AB38" s="79"/>
      <c r="AC38" s="168"/>
      <c r="AD38" s="169"/>
      <c r="AE38" s="79"/>
      <c r="AF38" s="79"/>
      <c r="AG38" s="79"/>
      <c r="AH38" s="79"/>
      <c r="AI38" s="168"/>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5"/>
        <v/>
      </c>
      <c r="J39" s="13"/>
      <c r="K39" s="21" t="str">
        <f t="shared" si="4"/>
        <v/>
      </c>
      <c r="L39" s="13"/>
      <c r="M39" s="72" t="str">
        <f t="shared" si="2"/>
        <v>8</v>
      </c>
      <c r="N39" s="72" t="str">
        <f t="shared" si="3"/>
        <v>8-</v>
      </c>
      <c r="O39" s="13"/>
      <c r="P39" s="13"/>
      <c r="Q39" s="13"/>
      <c r="R39" s="166"/>
      <c r="S39" s="79"/>
      <c r="T39" s="79"/>
      <c r="U39" s="79"/>
      <c r="V39" s="79"/>
      <c r="W39" s="79"/>
      <c r="X39" s="79"/>
      <c r="Y39" s="79"/>
      <c r="Z39" s="79"/>
      <c r="AA39" s="79"/>
      <c r="AB39" s="79"/>
      <c r="AC39" s="168"/>
      <c r="AD39" s="169"/>
      <c r="AE39" s="79"/>
      <c r="AF39" s="79"/>
      <c r="AG39" s="79"/>
      <c r="AH39" s="79"/>
      <c r="AI39" s="168"/>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5"/>
        <v/>
      </c>
      <c r="J40" s="13"/>
      <c r="K40" s="21" t="str">
        <f t="shared" si="4"/>
        <v/>
      </c>
      <c r="L40" s="13"/>
      <c r="M40" s="72" t="str">
        <f t="shared" si="2"/>
        <v>8</v>
      </c>
      <c r="N40" s="72" t="str">
        <f t="shared" si="3"/>
        <v>8-</v>
      </c>
      <c r="O40" s="13"/>
      <c r="P40" s="13"/>
      <c r="Q40" s="13"/>
      <c r="R40" s="166"/>
      <c r="S40" s="79"/>
      <c r="T40" s="79"/>
      <c r="U40" s="79"/>
      <c r="V40" s="79"/>
      <c r="W40" s="79"/>
      <c r="X40" s="79"/>
      <c r="Y40" s="79"/>
      <c r="Z40" s="79"/>
      <c r="AA40" s="79"/>
      <c r="AB40" s="79"/>
      <c r="AC40" s="168"/>
      <c r="AD40" s="169"/>
      <c r="AE40" s="79"/>
      <c r="AF40" s="79"/>
      <c r="AG40" s="79"/>
      <c r="AH40" s="79"/>
      <c r="AI40" s="168"/>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5"/>
        <v/>
      </c>
      <c r="J41" s="13"/>
      <c r="K41" s="23" t="str">
        <f t="shared" si="4"/>
        <v/>
      </c>
      <c r="L41" s="13"/>
      <c r="M41" s="72" t="str">
        <f t="shared" si="2"/>
        <v>8</v>
      </c>
      <c r="N41" s="72" t="str">
        <f t="shared" si="3"/>
        <v>8-</v>
      </c>
      <c r="O41" s="13"/>
      <c r="P41" s="13"/>
      <c r="Q41" s="13"/>
      <c r="R41" s="166"/>
      <c r="S41" s="79"/>
      <c r="T41" s="79"/>
      <c r="U41" s="79"/>
      <c r="V41" s="79"/>
      <c r="W41" s="79"/>
      <c r="X41" s="79"/>
      <c r="Y41" s="79"/>
      <c r="Z41" s="79"/>
      <c r="AA41" s="79"/>
      <c r="AB41" s="79"/>
      <c r="AC41" s="168"/>
      <c r="AD41" s="169"/>
      <c r="AE41" s="79"/>
      <c r="AF41" s="79"/>
      <c r="AG41" s="79"/>
      <c r="AH41" s="79"/>
      <c r="AI41" s="168"/>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5"/>
        <v/>
      </c>
      <c r="J42" s="13"/>
      <c r="K42" s="23" t="str">
        <f t="shared" si="4"/>
        <v/>
      </c>
      <c r="L42" s="13"/>
      <c r="M42" s="72" t="str">
        <f t="shared" si="2"/>
        <v>8</v>
      </c>
      <c r="N42" s="72" t="str">
        <f t="shared" si="3"/>
        <v>8-</v>
      </c>
      <c r="O42" s="13"/>
      <c r="P42" s="13"/>
      <c r="Q42" s="13"/>
      <c r="R42" s="166"/>
      <c r="S42" s="79"/>
      <c r="T42" s="79"/>
      <c r="U42" s="79"/>
      <c r="V42" s="79"/>
      <c r="W42" s="79"/>
      <c r="X42" s="79"/>
      <c r="Y42" s="79"/>
      <c r="Z42" s="79"/>
      <c r="AA42" s="79"/>
      <c r="AB42" s="79"/>
      <c r="AC42" s="168"/>
      <c r="AD42" s="169"/>
      <c r="AE42" s="79"/>
      <c r="AF42" s="79"/>
      <c r="AG42" s="79"/>
      <c r="AH42" s="79"/>
      <c r="AI42" s="168"/>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5"/>
        <v/>
      </c>
      <c r="J43" s="13"/>
      <c r="K43" s="23" t="str">
        <f t="shared" si="4"/>
        <v/>
      </c>
      <c r="L43" s="13"/>
      <c r="M43" s="72" t="str">
        <f t="shared" si="2"/>
        <v>8</v>
      </c>
      <c r="N43" s="72" t="str">
        <f t="shared" si="3"/>
        <v>8-</v>
      </c>
      <c r="O43" s="13"/>
      <c r="P43" s="13"/>
      <c r="Q43" s="13"/>
      <c r="R43" s="166"/>
      <c r="S43" s="79"/>
      <c r="T43" s="79"/>
      <c r="U43" s="79"/>
      <c r="V43" s="79"/>
      <c r="W43" s="79"/>
      <c r="X43" s="79"/>
      <c r="Y43" s="79"/>
      <c r="Z43" s="79"/>
      <c r="AA43" s="79"/>
      <c r="AB43" s="79"/>
      <c r="AC43" s="168"/>
      <c r="AD43" s="169"/>
      <c r="AE43" s="79"/>
      <c r="AF43" s="79"/>
      <c r="AG43" s="79"/>
      <c r="AH43" s="79"/>
      <c r="AI43" s="168"/>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5"/>
        <v/>
      </c>
      <c r="J44" s="13"/>
      <c r="K44" s="23" t="str">
        <f t="shared" si="4"/>
        <v/>
      </c>
      <c r="L44" s="13"/>
      <c r="M44" s="72" t="str">
        <f t="shared" si="2"/>
        <v>8</v>
      </c>
      <c r="N44" s="72" t="str">
        <f t="shared" si="3"/>
        <v>8-</v>
      </c>
      <c r="O44" s="13"/>
      <c r="P44" s="13"/>
      <c r="Q44" s="13"/>
      <c r="R44" s="166"/>
      <c r="S44" s="79"/>
      <c r="T44" s="79"/>
      <c r="U44" s="79"/>
      <c r="V44" s="79"/>
      <c r="W44" s="79"/>
      <c r="X44" s="79"/>
      <c r="Y44" s="79"/>
      <c r="Z44" s="79"/>
      <c r="AA44" s="79"/>
      <c r="AB44" s="79"/>
      <c r="AC44" s="168"/>
      <c r="AD44" s="169"/>
      <c r="AE44" s="79"/>
      <c r="AF44" s="79"/>
      <c r="AG44" s="79"/>
      <c r="AH44" s="79"/>
      <c r="AI44" s="168"/>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5"/>
        <v/>
      </c>
      <c r="J45" s="13"/>
      <c r="K45" s="23" t="str">
        <f t="shared" si="4"/>
        <v/>
      </c>
      <c r="L45" s="13"/>
      <c r="M45" s="72" t="str">
        <f t="shared" si="2"/>
        <v>8</v>
      </c>
      <c r="N45" s="72" t="str">
        <f t="shared" si="3"/>
        <v>8-</v>
      </c>
      <c r="O45" s="13"/>
      <c r="P45" s="13"/>
      <c r="Q45" s="13"/>
      <c r="R45" s="166"/>
      <c r="S45" s="79"/>
      <c r="T45" s="79"/>
      <c r="U45" s="79"/>
      <c r="V45" s="79"/>
      <c r="W45" s="79"/>
      <c r="X45" s="79"/>
      <c r="Y45" s="79"/>
      <c r="Z45" s="79"/>
      <c r="AA45" s="79"/>
      <c r="AB45" s="79"/>
      <c r="AC45" s="168"/>
      <c r="AD45" s="169"/>
      <c r="AE45" s="79"/>
      <c r="AF45" s="79"/>
      <c r="AG45" s="79"/>
      <c r="AH45" s="79"/>
      <c r="AI45" s="168"/>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5"/>
        <v/>
      </c>
      <c r="J46" s="13"/>
      <c r="K46" s="23" t="str">
        <f t="shared" si="4"/>
        <v/>
      </c>
      <c r="L46" s="13"/>
      <c r="M46" s="72" t="str">
        <f t="shared" si="2"/>
        <v>8</v>
      </c>
      <c r="N46" s="72" t="str">
        <f t="shared" si="3"/>
        <v>8-</v>
      </c>
      <c r="O46" s="13"/>
      <c r="P46" s="13"/>
      <c r="Q46" s="13"/>
      <c r="R46" s="166"/>
      <c r="S46" s="79"/>
      <c r="T46" s="79"/>
      <c r="U46" s="79"/>
      <c r="V46" s="79"/>
      <c r="W46" s="79"/>
      <c r="X46" s="79"/>
      <c r="Y46" s="79"/>
      <c r="Z46" s="79"/>
      <c r="AA46" s="79"/>
      <c r="AB46" s="79"/>
      <c r="AC46" s="168"/>
      <c r="AD46" s="169"/>
      <c r="AE46" s="79"/>
      <c r="AF46" s="79"/>
      <c r="AG46" s="79"/>
      <c r="AH46" s="79"/>
      <c r="AI46" s="168"/>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5"/>
        <v/>
      </c>
      <c r="J47" s="13"/>
      <c r="K47" s="23" t="str">
        <f t="shared" si="4"/>
        <v/>
      </c>
      <c r="L47" s="13"/>
      <c r="M47" s="72" t="str">
        <f t="shared" si="2"/>
        <v>8</v>
      </c>
      <c r="N47" s="72" t="str">
        <f t="shared" si="3"/>
        <v>8-</v>
      </c>
      <c r="O47" s="13"/>
      <c r="P47" s="13"/>
      <c r="Q47" s="13"/>
      <c r="R47" s="166"/>
      <c r="S47" s="79"/>
      <c r="T47" s="79"/>
      <c r="U47" s="79"/>
      <c r="V47" s="79"/>
      <c r="W47" s="79"/>
      <c r="X47" s="79"/>
      <c r="Y47" s="79"/>
      <c r="Z47" s="79"/>
      <c r="AA47" s="79"/>
      <c r="AB47" s="79"/>
      <c r="AC47" s="168"/>
      <c r="AD47" s="169"/>
      <c r="AE47" s="79"/>
      <c r="AF47" s="79"/>
      <c r="AG47" s="79"/>
      <c r="AH47" s="79"/>
      <c r="AI47" s="168"/>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5"/>
        <v/>
      </c>
      <c r="J48" s="13"/>
      <c r="K48" s="23" t="str">
        <f t="shared" si="4"/>
        <v/>
      </c>
      <c r="L48" s="13"/>
      <c r="M48" s="72" t="str">
        <f t="shared" si="2"/>
        <v>8</v>
      </c>
      <c r="N48" s="72" t="str">
        <f t="shared" si="3"/>
        <v>8-</v>
      </c>
      <c r="O48" s="13"/>
      <c r="P48" s="13"/>
      <c r="Q48" s="13"/>
      <c r="R48" s="166"/>
      <c r="S48" s="79"/>
      <c r="T48" s="79"/>
      <c r="U48" s="79"/>
      <c r="V48" s="79"/>
      <c r="W48" s="79"/>
      <c r="X48" s="79"/>
      <c r="Y48" s="79"/>
      <c r="Z48" s="79"/>
      <c r="AA48" s="79"/>
      <c r="AB48" s="79"/>
      <c r="AC48" s="168"/>
      <c r="AD48" s="169"/>
      <c r="AE48" s="79"/>
      <c r="AF48" s="79"/>
      <c r="AG48" s="79"/>
      <c r="AH48" s="79"/>
      <c r="AI48" s="168"/>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5"/>
        <v/>
      </c>
      <c r="J49" s="13"/>
      <c r="K49" s="23" t="str">
        <f>I49</f>
        <v/>
      </c>
      <c r="L49" s="13"/>
      <c r="M49" s="72" t="str">
        <f t="shared" si="2"/>
        <v>8</v>
      </c>
      <c r="N49" s="72" t="str">
        <f t="shared" si="3"/>
        <v>8-</v>
      </c>
      <c r="O49" s="13"/>
      <c r="P49" s="13"/>
      <c r="Q49" s="13"/>
      <c r="R49" s="166"/>
      <c r="S49" s="79"/>
      <c r="T49" s="79"/>
      <c r="U49" s="79"/>
      <c r="V49" s="79"/>
      <c r="W49" s="79"/>
      <c r="X49" s="79"/>
      <c r="Y49" s="79"/>
      <c r="Z49" s="79"/>
      <c r="AA49" s="79"/>
      <c r="AB49" s="79"/>
      <c r="AC49" s="168"/>
      <c r="AD49" s="169"/>
      <c r="AE49" s="79"/>
      <c r="AF49" s="79"/>
      <c r="AG49" s="79"/>
      <c r="AH49" s="79"/>
      <c r="AI49" s="168"/>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5"/>
        <v/>
      </c>
      <c r="J50" s="13"/>
      <c r="K50" s="23" t="str">
        <f t="shared" ref="K50:K55" si="6">I50</f>
        <v/>
      </c>
      <c r="L50" s="13"/>
      <c r="M50" s="72" t="str">
        <f t="shared" si="2"/>
        <v>8</v>
      </c>
      <c r="N50" s="72" t="str">
        <f t="shared" si="3"/>
        <v>8-</v>
      </c>
      <c r="O50" s="13"/>
      <c r="P50" s="13"/>
      <c r="Q50" s="13"/>
      <c r="R50" s="166"/>
      <c r="S50" s="79"/>
      <c r="T50" s="79"/>
      <c r="U50" s="79"/>
      <c r="V50" s="79"/>
      <c r="W50" s="79"/>
      <c r="X50" s="79"/>
      <c r="Y50" s="79"/>
      <c r="Z50" s="79"/>
      <c r="AA50" s="79"/>
      <c r="AB50" s="79"/>
      <c r="AC50" s="168"/>
      <c r="AD50" s="169"/>
      <c r="AE50" s="79"/>
      <c r="AF50" s="79"/>
      <c r="AG50" s="79"/>
      <c r="AH50" s="79"/>
      <c r="AI50" s="168"/>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5"/>
        <v/>
      </c>
      <c r="J51" s="13"/>
      <c r="K51" s="23" t="str">
        <f t="shared" si="6"/>
        <v/>
      </c>
      <c r="L51" s="13"/>
      <c r="M51" s="72" t="str">
        <f t="shared" si="2"/>
        <v>8</v>
      </c>
      <c r="N51" s="72" t="str">
        <f t="shared" si="3"/>
        <v>8-</v>
      </c>
      <c r="O51" s="13"/>
      <c r="P51" s="13"/>
      <c r="Q51" s="13"/>
      <c r="R51" s="166"/>
      <c r="S51" s="79"/>
      <c r="T51" s="79"/>
      <c r="U51" s="79"/>
      <c r="V51" s="79"/>
      <c r="W51" s="79"/>
      <c r="X51" s="79"/>
      <c r="Y51" s="79"/>
      <c r="Z51" s="79"/>
      <c r="AA51" s="79"/>
      <c r="AB51" s="79"/>
      <c r="AC51" s="168"/>
      <c r="AD51" s="169"/>
      <c r="AE51" s="79"/>
      <c r="AF51" s="79"/>
      <c r="AG51" s="79"/>
      <c r="AH51" s="79"/>
      <c r="AI51" s="168"/>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5"/>
        <v/>
      </c>
      <c r="J52" s="13"/>
      <c r="K52" s="23" t="str">
        <f t="shared" si="6"/>
        <v/>
      </c>
      <c r="L52" s="13"/>
      <c r="M52" s="72" t="str">
        <f t="shared" si="2"/>
        <v>8</v>
      </c>
      <c r="N52" s="72" t="str">
        <f t="shared" si="3"/>
        <v>8-</v>
      </c>
      <c r="O52" s="13"/>
      <c r="P52" s="13"/>
      <c r="Q52" s="13"/>
      <c r="R52" s="166"/>
      <c r="S52" s="79"/>
      <c r="T52" s="79"/>
      <c r="U52" s="79"/>
      <c r="V52" s="79"/>
      <c r="W52" s="79"/>
      <c r="X52" s="79"/>
      <c r="Y52" s="79"/>
      <c r="Z52" s="79"/>
      <c r="AA52" s="79"/>
      <c r="AB52" s="79"/>
      <c r="AC52" s="168"/>
      <c r="AD52" s="169"/>
      <c r="AE52" s="79"/>
      <c r="AF52" s="79"/>
      <c r="AG52" s="79"/>
      <c r="AH52" s="79"/>
      <c r="AI52" s="168"/>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5"/>
        <v/>
      </c>
      <c r="J53" s="13"/>
      <c r="K53" s="23" t="str">
        <f t="shared" si="6"/>
        <v/>
      </c>
      <c r="L53" s="13"/>
      <c r="M53" s="72" t="str">
        <f t="shared" si="2"/>
        <v>8</v>
      </c>
      <c r="N53" s="72" t="str">
        <f t="shared" si="3"/>
        <v>8-</v>
      </c>
      <c r="O53" s="13"/>
      <c r="P53" s="13"/>
      <c r="Q53" s="13"/>
      <c r="R53" s="166"/>
      <c r="S53" s="79"/>
      <c r="T53" s="79"/>
      <c r="U53" s="79"/>
      <c r="V53" s="79"/>
      <c r="W53" s="79"/>
      <c r="X53" s="79"/>
      <c r="Y53" s="79"/>
      <c r="Z53" s="79"/>
      <c r="AA53" s="79"/>
      <c r="AB53" s="79"/>
      <c r="AC53" s="168"/>
      <c r="AD53" s="169"/>
      <c r="AE53" s="79"/>
      <c r="AF53" s="79"/>
      <c r="AG53" s="79"/>
      <c r="AH53" s="79"/>
      <c r="AI53" s="168"/>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5"/>
        <v/>
      </c>
      <c r="J54" s="13"/>
      <c r="K54" s="23" t="str">
        <f t="shared" si="6"/>
        <v/>
      </c>
      <c r="L54" s="13"/>
      <c r="M54" s="72" t="str">
        <f t="shared" si="2"/>
        <v>8</v>
      </c>
      <c r="N54" s="72" t="str">
        <f t="shared" si="3"/>
        <v>8-</v>
      </c>
      <c r="O54" s="13"/>
      <c r="P54" s="13"/>
      <c r="Q54" s="13"/>
      <c r="R54" s="166"/>
      <c r="S54" s="79"/>
      <c r="T54" s="79"/>
      <c r="U54" s="79"/>
      <c r="V54" s="79"/>
      <c r="W54" s="79"/>
      <c r="X54" s="79"/>
      <c r="Y54" s="79"/>
      <c r="Z54" s="79"/>
      <c r="AA54" s="79"/>
      <c r="AB54" s="79"/>
      <c r="AC54" s="168"/>
      <c r="AD54" s="169"/>
      <c r="AE54" s="79"/>
      <c r="AF54" s="79"/>
      <c r="AG54" s="79"/>
      <c r="AH54" s="79"/>
      <c r="AI54" s="168"/>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5"/>
        <v/>
      </c>
      <c r="J55" s="13"/>
      <c r="K55" s="23" t="str">
        <f t="shared" si="6"/>
        <v/>
      </c>
      <c r="L55" s="13"/>
      <c r="M55" s="72" t="str">
        <f t="shared" si="2"/>
        <v>8</v>
      </c>
      <c r="N55" s="72" t="str">
        <f t="shared" si="3"/>
        <v>8-</v>
      </c>
      <c r="O55" s="13"/>
      <c r="P55" s="13"/>
      <c r="Q55" s="13"/>
      <c r="R55" s="166"/>
      <c r="S55" s="79"/>
      <c r="T55" s="79"/>
      <c r="U55" s="79"/>
      <c r="V55" s="79"/>
      <c r="W55" s="79"/>
      <c r="X55" s="79"/>
      <c r="Y55" s="79"/>
      <c r="Z55" s="79"/>
      <c r="AA55" s="79"/>
      <c r="AB55" s="79"/>
      <c r="AC55" s="168"/>
      <c r="AD55" s="169"/>
      <c r="AE55" s="79"/>
      <c r="AF55" s="79"/>
      <c r="AG55" s="79"/>
      <c r="AH55" s="79"/>
      <c r="AI55" s="168"/>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5"/>
        <v/>
      </c>
      <c r="J56" s="13"/>
      <c r="K56" s="23" t="str">
        <f>I56</f>
        <v/>
      </c>
      <c r="L56" s="13"/>
      <c r="M56" s="72" t="str">
        <f t="shared" si="2"/>
        <v>8</v>
      </c>
      <c r="N56" s="72" t="str">
        <f t="shared" si="3"/>
        <v>8-</v>
      </c>
      <c r="O56" s="13"/>
      <c r="P56" s="13"/>
      <c r="Q56" s="13"/>
      <c r="R56" s="166"/>
      <c r="S56" s="79"/>
      <c r="T56" s="79"/>
      <c r="U56" s="79"/>
      <c r="V56" s="79"/>
      <c r="W56" s="79"/>
      <c r="X56" s="79"/>
      <c r="Y56" s="79"/>
      <c r="Z56" s="79"/>
      <c r="AA56" s="79"/>
      <c r="AB56" s="79"/>
      <c r="AC56" s="168"/>
      <c r="AD56" s="169"/>
      <c r="AE56" s="79"/>
      <c r="AF56" s="79"/>
      <c r="AG56" s="79"/>
      <c r="AH56" s="79"/>
      <c r="AI56" s="168"/>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5"/>
        <v/>
      </c>
      <c r="J57" s="13"/>
      <c r="K57" s="23" t="str">
        <f t="shared" ref="K57:K78" si="7">I57</f>
        <v/>
      </c>
      <c r="L57" s="13"/>
      <c r="M57" s="72" t="str">
        <f t="shared" si="2"/>
        <v>8</v>
      </c>
      <c r="N57" s="72" t="str">
        <f t="shared" si="3"/>
        <v>8-</v>
      </c>
      <c r="O57" s="13"/>
      <c r="P57" s="13"/>
      <c r="Q57" s="13"/>
      <c r="R57" s="166"/>
      <c r="S57" s="79"/>
      <c r="T57" s="79"/>
      <c r="U57" s="79"/>
      <c r="V57" s="79"/>
      <c r="W57" s="79"/>
      <c r="X57" s="79"/>
      <c r="Y57" s="79"/>
      <c r="Z57" s="79"/>
      <c r="AA57" s="79"/>
      <c r="AB57" s="79"/>
      <c r="AC57" s="168"/>
      <c r="AD57" s="169"/>
      <c r="AE57" s="79"/>
      <c r="AF57" s="79"/>
      <c r="AG57" s="79"/>
      <c r="AH57" s="79"/>
      <c r="AI57" s="168"/>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5"/>
        <v/>
      </c>
      <c r="J58" s="13"/>
      <c r="K58" s="23" t="str">
        <f t="shared" si="7"/>
        <v/>
      </c>
      <c r="L58" s="13"/>
      <c r="M58" s="72" t="str">
        <f t="shared" si="2"/>
        <v>8</v>
      </c>
      <c r="N58" s="72" t="str">
        <f t="shared" si="3"/>
        <v>8-</v>
      </c>
      <c r="O58" s="13"/>
      <c r="P58" s="13"/>
      <c r="Q58" s="13"/>
      <c r="R58" s="166"/>
      <c r="S58" s="79"/>
      <c r="T58" s="79"/>
      <c r="U58" s="79"/>
      <c r="V58" s="79"/>
      <c r="W58" s="79"/>
      <c r="X58" s="79"/>
      <c r="Y58" s="79"/>
      <c r="Z58" s="79"/>
      <c r="AA58" s="79"/>
      <c r="AB58" s="79"/>
      <c r="AC58" s="168"/>
      <c r="AD58" s="169"/>
      <c r="AE58" s="79"/>
      <c r="AF58" s="79"/>
      <c r="AG58" s="79"/>
      <c r="AH58" s="79"/>
      <c r="AI58" s="168"/>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5"/>
        <v/>
      </c>
      <c r="J59" s="13"/>
      <c r="K59" s="23" t="str">
        <f t="shared" si="7"/>
        <v/>
      </c>
      <c r="L59" s="13"/>
      <c r="M59" s="72" t="str">
        <f t="shared" si="2"/>
        <v>8</v>
      </c>
      <c r="N59" s="72" t="str">
        <f t="shared" si="3"/>
        <v>8-</v>
      </c>
      <c r="O59" s="13"/>
      <c r="P59" s="13"/>
      <c r="Q59" s="13"/>
      <c r="R59" s="166"/>
      <c r="S59" s="79"/>
      <c r="T59" s="79"/>
      <c r="U59" s="79"/>
      <c r="V59" s="79"/>
      <c r="W59" s="79"/>
      <c r="X59" s="79"/>
      <c r="Y59" s="79"/>
      <c r="Z59" s="79"/>
      <c r="AA59" s="79"/>
      <c r="AB59" s="79"/>
      <c r="AC59" s="168"/>
      <c r="AD59" s="169"/>
      <c r="AE59" s="79"/>
      <c r="AF59" s="79"/>
      <c r="AG59" s="79"/>
      <c r="AH59" s="79"/>
      <c r="AI59" s="168"/>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5"/>
        <v/>
      </c>
      <c r="J60" s="13"/>
      <c r="K60" s="23" t="str">
        <f t="shared" si="7"/>
        <v/>
      </c>
      <c r="L60" s="13"/>
      <c r="M60" s="72" t="str">
        <f t="shared" si="2"/>
        <v>8</v>
      </c>
      <c r="N60" s="72" t="str">
        <f t="shared" si="3"/>
        <v>8-</v>
      </c>
      <c r="O60" s="13"/>
      <c r="P60" s="13"/>
      <c r="Q60" s="13"/>
      <c r="R60" s="166"/>
      <c r="S60" s="79"/>
      <c r="T60" s="79"/>
      <c r="U60" s="79"/>
      <c r="V60" s="79"/>
      <c r="W60" s="79"/>
      <c r="X60" s="79"/>
      <c r="Y60" s="79"/>
      <c r="Z60" s="79"/>
      <c r="AA60" s="79"/>
      <c r="AB60" s="79"/>
      <c r="AC60" s="168"/>
      <c r="AD60" s="169"/>
      <c r="AE60" s="79"/>
      <c r="AF60" s="79"/>
      <c r="AG60" s="79"/>
      <c r="AH60" s="79"/>
      <c r="AI60" s="168"/>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5"/>
        <v/>
      </c>
      <c r="J61" s="13"/>
      <c r="K61" s="23" t="str">
        <f t="shared" si="7"/>
        <v/>
      </c>
      <c r="L61" s="13"/>
      <c r="M61" s="72" t="str">
        <f t="shared" si="2"/>
        <v>8</v>
      </c>
      <c r="N61" s="72" t="str">
        <f t="shared" si="3"/>
        <v>8-</v>
      </c>
      <c r="O61" s="13"/>
      <c r="P61" s="13"/>
      <c r="Q61" s="13"/>
      <c r="R61" s="166"/>
      <c r="S61" s="79"/>
      <c r="T61" s="79"/>
      <c r="U61" s="79"/>
      <c r="V61" s="79"/>
      <c r="W61" s="79"/>
      <c r="X61" s="79"/>
      <c r="Y61" s="79"/>
      <c r="Z61" s="79"/>
      <c r="AA61" s="79"/>
      <c r="AB61" s="79"/>
      <c r="AC61" s="168"/>
      <c r="AD61" s="169"/>
      <c r="AE61" s="79"/>
      <c r="AF61" s="79"/>
      <c r="AG61" s="79"/>
      <c r="AH61" s="79"/>
      <c r="AI61" s="168"/>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5"/>
        <v/>
      </c>
      <c r="J62" s="13"/>
      <c r="K62" s="23" t="str">
        <f t="shared" si="7"/>
        <v/>
      </c>
      <c r="L62" s="13"/>
      <c r="M62" s="72" t="str">
        <f t="shared" si="2"/>
        <v>8</v>
      </c>
      <c r="N62" s="72" t="str">
        <f t="shared" si="3"/>
        <v>8-</v>
      </c>
      <c r="O62" s="13"/>
      <c r="P62" s="13"/>
      <c r="Q62" s="13"/>
      <c r="R62" s="166"/>
      <c r="S62" s="79"/>
      <c r="T62" s="79"/>
      <c r="U62" s="79"/>
      <c r="V62" s="79"/>
      <c r="W62" s="79"/>
      <c r="X62" s="79"/>
      <c r="Y62" s="79"/>
      <c r="Z62" s="79"/>
      <c r="AA62" s="79"/>
      <c r="AB62" s="79"/>
      <c r="AC62" s="168"/>
      <c r="AD62" s="169"/>
      <c r="AE62" s="79"/>
      <c r="AF62" s="79"/>
      <c r="AG62" s="79"/>
      <c r="AH62" s="79"/>
      <c r="AI62" s="168"/>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5"/>
        <v/>
      </c>
      <c r="J63" s="13"/>
      <c r="K63" s="23" t="str">
        <f t="shared" si="7"/>
        <v/>
      </c>
      <c r="L63" s="13"/>
      <c r="M63" s="72" t="str">
        <f t="shared" si="2"/>
        <v>8</v>
      </c>
      <c r="N63" s="72" t="str">
        <f t="shared" si="3"/>
        <v>8-</v>
      </c>
      <c r="O63" s="13"/>
      <c r="P63" s="13"/>
      <c r="Q63" s="13"/>
      <c r="R63" s="166"/>
      <c r="S63" s="79"/>
      <c r="T63" s="79"/>
      <c r="U63" s="79"/>
      <c r="V63" s="79"/>
      <c r="W63" s="79"/>
      <c r="X63" s="79"/>
      <c r="Y63" s="79"/>
      <c r="Z63" s="79"/>
      <c r="AA63" s="79"/>
      <c r="AB63" s="79"/>
      <c r="AC63" s="168"/>
      <c r="AD63" s="169"/>
      <c r="AE63" s="79"/>
      <c r="AF63" s="79"/>
      <c r="AG63" s="79"/>
      <c r="AH63" s="79"/>
      <c r="AI63" s="168"/>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5"/>
        <v/>
      </c>
      <c r="J64" s="13"/>
      <c r="K64" s="23" t="str">
        <f t="shared" si="7"/>
        <v/>
      </c>
      <c r="L64" s="13"/>
      <c r="M64" s="72" t="str">
        <f t="shared" si="2"/>
        <v>8</v>
      </c>
      <c r="N64" s="72" t="str">
        <f t="shared" si="3"/>
        <v>8-</v>
      </c>
      <c r="O64" s="13"/>
      <c r="P64" s="13"/>
      <c r="Q64" s="13"/>
      <c r="R64" s="166"/>
      <c r="S64" s="79"/>
      <c r="T64" s="79"/>
      <c r="U64" s="79"/>
      <c r="V64" s="79"/>
      <c r="W64" s="79"/>
      <c r="X64" s="79"/>
      <c r="Y64" s="79"/>
      <c r="Z64" s="79"/>
      <c r="AA64" s="79"/>
      <c r="AB64" s="79"/>
      <c r="AC64" s="168"/>
      <c r="AD64" s="169"/>
      <c r="AE64" s="79"/>
      <c r="AF64" s="79"/>
      <c r="AG64" s="79"/>
      <c r="AH64" s="79"/>
      <c r="AI64" s="168"/>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5"/>
        <v/>
      </c>
      <c r="J65" s="13"/>
      <c r="K65" s="23" t="str">
        <f t="shared" si="7"/>
        <v/>
      </c>
      <c r="L65" s="13"/>
      <c r="M65" s="72" t="str">
        <f t="shared" si="2"/>
        <v>8</v>
      </c>
      <c r="N65" s="72" t="str">
        <f t="shared" si="3"/>
        <v>8-</v>
      </c>
      <c r="O65" s="13"/>
      <c r="P65" s="13"/>
      <c r="Q65" s="13"/>
      <c r="R65" s="166"/>
      <c r="S65" s="79"/>
      <c r="T65" s="79"/>
      <c r="U65" s="79"/>
      <c r="V65" s="79"/>
      <c r="W65" s="79"/>
      <c r="X65" s="79"/>
      <c r="Y65" s="79"/>
      <c r="Z65" s="79"/>
      <c r="AA65" s="79"/>
      <c r="AB65" s="79"/>
      <c r="AC65" s="168"/>
      <c r="AD65" s="169"/>
      <c r="AE65" s="79"/>
      <c r="AF65" s="79"/>
      <c r="AG65" s="79"/>
      <c r="AH65" s="79"/>
      <c r="AI65" s="168"/>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5"/>
        <v/>
      </c>
      <c r="J66" s="13"/>
      <c r="K66" s="23" t="str">
        <f t="shared" si="7"/>
        <v/>
      </c>
      <c r="L66" s="13"/>
      <c r="M66" s="72" t="str">
        <f t="shared" si="2"/>
        <v>8</v>
      </c>
      <c r="N66" s="72" t="str">
        <f t="shared" si="3"/>
        <v>8-</v>
      </c>
      <c r="O66" s="13"/>
      <c r="P66" s="13"/>
      <c r="Q66" s="13"/>
      <c r="R66" s="166"/>
      <c r="S66" s="79"/>
      <c r="T66" s="79"/>
      <c r="U66" s="79"/>
      <c r="V66" s="79"/>
      <c r="W66" s="79"/>
      <c r="X66" s="79"/>
      <c r="Y66" s="79"/>
      <c r="Z66" s="79"/>
      <c r="AA66" s="79"/>
      <c r="AB66" s="79"/>
      <c r="AC66" s="168"/>
      <c r="AD66" s="169"/>
      <c r="AE66" s="79"/>
      <c r="AF66" s="79"/>
      <c r="AG66" s="79"/>
      <c r="AH66" s="79"/>
      <c r="AI66" s="168"/>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5"/>
        <v/>
      </c>
      <c r="J67" s="13"/>
      <c r="K67" s="23" t="str">
        <f t="shared" si="7"/>
        <v/>
      </c>
      <c r="L67" s="13"/>
      <c r="M67" s="72" t="str">
        <f t="shared" si="2"/>
        <v>8</v>
      </c>
      <c r="N67" s="72" t="str">
        <f t="shared" si="3"/>
        <v>8-</v>
      </c>
      <c r="O67" s="13"/>
      <c r="P67" s="13"/>
      <c r="Q67" s="13"/>
      <c r="R67" s="166"/>
      <c r="S67" s="79"/>
      <c r="T67" s="79"/>
      <c r="U67" s="79"/>
      <c r="V67" s="79"/>
      <c r="W67" s="79"/>
      <c r="X67" s="79"/>
      <c r="Y67" s="79"/>
      <c r="Z67" s="79"/>
      <c r="AA67" s="79"/>
      <c r="AB67" s="79"/>
      <c r="AC67" s="168"/>
      <c r="AD67" s="169"/>
      <c r="AE67" s="79"/>
      <c r="AF67" s="79"/>
      <c r="AG67" s="79"/>
      <c r="AH67" s="79"/>
      <c r="AI67" s="168"/>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5"/>
        <v/>
      </c>
      <c r="J68" s="13"/>
      <c r="K68" s="23" t="str">
        <f t="shared" si="7"/>
        <v/>
      </c>
      <c r="L68" s="13"/>
      <c r="M68" s="72" t="str">
        <f t="shared" si="2"/>
        <v>8</v>
      </c>
      <c r="N68" s="72" t="str">
        <f t="shared" si="3"/>
        <v>8-</v>
      </c>
      <c r="O68" s="13"/>
      <c r="P68" s="13"/>
      <c r="Q68" s="13"/>
      <c r="R68" s="166"/>
      <c r="S68" s="79"/>
      <c r="T68" s="79"/>
      <c r="U68" s="79"/>
      <c r="V68" s="79"/>
      <c r="W68" s="79"/>
      <c r="X68" s="79"/>
      <c r="Y68" s="79"/>
      <c r="Z68" s="79"/>
      <c r="AA68" s="79"/>
      <c r="AB68" s="79"/>
      <c r="AC68" s="168"/>
      <c r="AD68" s="169"/>
      <c r="AE68" s="79"/>
      <c r="AF68" s="79"/>
      <c r="AG68" s="79"/>
      <c r="AH68" s="79"/>
      <c r="AI68" s="168"/>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5"/>
        <v/>
      </c>
      <c r="J69" s="13"/>
      <c r="K69" s="23" t="str">
        <f t="shared" si="7"/>
        <v/>
      </c>
      <c r="L69" s="13"/>
      <c r="M69" s="72" t="str">
        <f t="shared" si="2"/>
        <v>8</v>
      </c>
      <c r="N69" s="72" t="str">
        <f t="shared" si="3"/>
        <v>8-</v>
      </c>
      <c r="O69" s="13"/>
      <c r="P69" s="13"/>
      <c r="Q69" s="13"/>
      <c r="R69" s="166"/>
      <c r="S69" s="79"/>
      <c r="T69" s="79"/>
      <c r="U69" s="79"/>
      <c r="V69" s="79"/>
      <c r="W69" s="79"/>
      <c r="X69" s="79"/>
      <c r="Y69" s="79"/>
      <c r="Z69" s="79"/>
      <c r="AA69" s="79"/>
      <c r="AB69" s="79"/>
      <c r="AC69" s="168"/>
      <c r="AD69" s="169"/>
      <c r="AE69" s="79"/>
      <c r="AF69" s="79"/>
      <c r="AG69" s="79"/>
      <c r="AH69" s="79"/>
      <c r="AI69" s="168"/>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5"/>
        <v/>
      </c>
      <c r="J70" s="13"/>
      <c r="K70" s="23" t="str">
        <f t="shared" si="7"/>
        <v/>
      </c>
      <c r="L70" s="13"/>
      <c r="M70" s="72" t="str">
        <f t="shared" si="2"/>
        <v>8</v>
      </c>
      <c r="N70" s="72" t="str">
        <f t="shared" si="3"/>
        <v>8-</v>
      </c>
      <c r="O70" s="13"/>
      <c r="P70" s="13"/>
      <c r="Q70" s="13"/>
      <c r="R70" s="166"/>
      <c r="S70" s="79"/>
      <c r="T70" s="79"/>
      <c r="U70" s="79"/>
      <c r="V70" s="79"/>
      <c r="W70" s="79"/>
      <c r="X70" s="79"/>
      <c r="Y70" s="79"/>
      <c r="Z70" s="79"/>
      <c r="AA70" s="79"/>
      <c r="AB70" s="79"/>
      <c r="AC70" s="168"/>
      <c r="AD70" s="169"/>
      <c r="AE70" s="79"/>
      <c r="AF70" s="79"/>
      <c r="AG70" s="79"/>
      <c r="AH70" s="79"/>
      <c r="AI70" s="168"/>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5"/>
        <v/>
      </c>
      <c r="J71" s="13"/>
      <c r="K71" s="23" t="str">
        <f t="shared" si="7"/>
        <v/>
      </c>
      <c r="L71" s="13"/>
      <c r="M71" s="72" t="str">
        <f t="shared" si="2"/>
        <v>8</v>
      </c>
      <c r="N71" s="72" t="str">
        <f t="shared" si="3"/>
        <v>8-</v>
      </c>
      <c r="O71" s="13"/>
      <c r="P71" s="13"/>
      <c r="Q71" s="13"/>
      <c r="R71" s="166"/>
      <c r="S71" s="79"/>
      <c r="T71" s="79"/>
      <c r="U71" s="79"/>
      <c r="V71" s="79"/>
      <c r="W71" s="79"/>
      <c r="X71" s="79"/>
      <c r="Y71" s="79"/>
      <c r="Z71" s="79"/>
      <c r="AA71" s="79"/>
      <c r="AB71" s="79"/>
      <c r="AC71" s="168"/>
      <c r="AD71" s="169"/>
      <c r="AE71" s="79"/>
      <c r="AF71" s="79"/>
      <c r="AG71" s="79"/>
      <c r="AH71" s="79"/>
      <c r="AI71" s="168"/>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5"/>
        <v/>
      </c>
      <c r="J72" s="13"/>
      <c r="K72" s="23" t="str">
        <f t="shared" si="7"/>
        <v/>
      </c>
      <c r="L72" s="13"/>
      <c r="M72" s="72" t="str">
        <f t="shared" si="2"/>
        <v>8</v>
      </c>
      <c r="N72" s="72" t="str">
        <f t="shared" si="3"/>
        <v>8-</v>
      </c>
      <c r="O72" s="13"/>
      <c r="P72" s="13"/>
      <c r="Q72" s="13"/>
      <c r="R72" s="166"/>
      <c r="S72" s="79"/>
      <c r="T72" s="79"/>
      <c r="U72" s="79"/>
      <c r="V72" s="79"/>
      <c r="W72" s="79"/>
      <c r="X72" s="79"/>
      <c r="Y72" s="79"/>
      <c r="Z72" s="79"/>
      <c r="AA72" s="79"/>
      <c r="AB72" s="79"/>
      <c r="AC72" s="168"/>
      <c r="AD72" s="169"/>
      <c r="AE72" s="79"/>
      <c r="AF72" s="79"/>
      <c r="AG72" s="79"/>
      <c r="AH72" s="79"/>
      <c r="AI72" s="168"/>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5"/>
        <v/>
      </c>
      <c r="J73" s="13"/>
      <c r="K73" s="23" t="str">
        <f t="shared" si="7"/>
        <v/>
      </c>
      <c r="L73" s="13"/>
      <c r="M73" s="72" t="str">
        <f t="shared" si="2"/>
        <v>8</v>
      </c>
      <c r="N73" s="72" t="str">
        <f t="shared" si="3"/>
        <v>8-</v>
      </c>
      <c r="O73" s="13"/>
      <c r="P73" s="13"/>
      <c r="Q73" s="13"/>
      <c r="R73" s="166"/>
      <c r="S73" s="79"/>
      <c r="T73" s="79"/>
      <c r="U73" s="79"/>
      <c r="V73" s="79"/>
      <c r="W73" s="79"/>
      <c r="X73" s="79"/>
      <c r="Y73" s="79"/>
      <c r="Z73" s="79"/>
      <c r="AA73" s="79"/>
      <c r="AB73" s="79"/>
      <c r="AC73" s="168"/>
      <c r="AD73" s="169"/>
      <c r="AE73" s="79"/>
      <c r="AF73" s="79"/>
      <c r="AG73" s="79"/>
      <c r="AH73" s="79"/>
      <c r="AI73" s="168"/>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5"/>
        <v/>
      </c>
      <c r="J74" s="13"/>
      <c r="K74" s="23" t="str">
        <f t="shared" si="7"/>
        <v/>
      </c>
      <c r="L74" s="13"/>
      <c r="M74" s="72" t="str">
        <f t="shared" si="2"/>
        <v>8</v>
      </c>
      <c r="N74" s="72" t="str">
        <f t="shared" si="3"/>
        <v>8-</v>
      </c>
      <c r="O74" s="13"/>
      <c r="P74" s="13"/>
      <c r="Q74" s="13"/>
      <c r="R74" s="166"/>
      <c r="S74" s="79"/>
      <c r="T74" s="79"/>
      <c r="U74" s="79"/>
      <c r="V74" s="79"/>
      <c r="W74" s="79"/>
      <c r="X74" s="79"/>
      <c r="Y74" s="79"/>
      <c r="Z74" s="79"/>
      <c r="AA74" s="79"/>
      <c r="AB74" s="79"/>
      <c r="AC74" s="168"/>
      <c r="AD74" s="169"/>
      <c r="AE74" s="79"/>
      <c r="AF74" s="79"/>
      <c r="AG74" s="79"/>
      <c r="AH74" s="79"/>
      <c r="AI74" s="168"/>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5"/>
        <v/>
      </c>
      <c r="J75" s="13"/>
      <c r="K75" s="23" t="str">
        <f t="shared" si="7"/>
        <v/>
      </c>
      <c r="L75" s="13"/>
      <c r="M75" s="72" t="str">
        <f t="shared" si="2"/>
        <v>8</v>
      </c>
      <c r="N75" s="72" t="str">
        <f t="shared" si="3"/>
        <v>8-</v>
      </c>
      <c r="O75" s="13"/>
      <c r="P75" s="13"/>
      <c r="Q75" s="13"/>
      <c r="R75" s="166"/>
      <c r="S75" s="79"/>
      <c r="T75" s="79"/>
      <c r="U75" s="79"/>
      <c r="V75" s="79"/>
      <c r="W75" s="79"/>
      <c r="X75" s="79"/>
      <c r="Y75" s="79"/>
      <c r="Z75" s="79"/>
      <c r="AA75" s="79"/>
      <c r="AB75" s="79"/>
      <c r="AC75" s="168"/>
      <c r="AD75" s="169"/>
      <c r="AE75" s="79"/>
      <c r="AF75" s="79"/>
      <c r="AG75" s="79"/>
      <c r="AH75" s="79"/>
      <c r="AI75" s="168"/>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5"/>
        <v/>
      </c>
      <c r="J76" s="13"/>
      <c r="K76" s="23" t="str">
        <f t="shared" si="7"/>
        <v/>
      </c>
      <c r="L76" s="13"/>
      <c r="M76" s="72" t="str">
        <f t="shared" si="2"/>
        <v>8</v>
      </c>
      <c r="N76" s="72" t="str">
        <f t="shared" si="3"/>
        <v>8-</v>
      </c>
      <c r="O76" s="13"/>
      <c r="P76" s="13"/>
      <c r="Q76" s="13"/>
      <c r="R76" s="166"/>
      <c r="S76" s="79"/>
      <c r="T76" s="79"/>
      <c r="U76" s="79"/>
      <c r="V76" s="79"/>
      <c r="W76" s="79"/>
      <c r="X76" s="79"/>
      <c r="Y76" s="79"/>
      <c r="Z76" s="79"/>
      <c r="AA76" s="79"/>
      <c r="AB76" s="79"/>
      <c r="AC76" s="168"/>
      <c r="AD76" s="169"/>
      <c r="AE76" s="79"/>
      <c r="AF76" s="79"/>
      <c r="AG76" s="79"/>
      <c r="AH76" s="79"/>
      <c r="AI76" s="168"/>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5"/>
        <v/>
      </c>
      <c r="J77" s="13"/>
      <c r="K77" s="23" t="str">
        <f t="shared" si="7"/>
        <v/>
      </c>
      <c r="L77" s="13"/>
      <c r="M77" s="72" t="str">
        <f t="shared" si="2"/>
        <v>8</v>
      </c>
      <c r="N77" s="72" t="str">
        <f t="shared" si="3"/>
        <v>8-</v>
      </c>
      <c r="O77" s="13"/>
      <c r="P77" s="13"/>
      <c r="Q77" s="13"/>
      <c r="R77" s="166"/>
      <c r="S77" s="79"/>
      <c r="T77" s="79"/>
      <c r="U77" s="79"/>
      <c r="V77" s="79"/>
      <c r="W77" s="79"/>
      <c r="X77" s="79"/>
      <c r="Y77" s="79"/>
      <c r="Z77" s="79"/>
      <c r="AA77" s="79"/>
      <c r="AB77" s="79"/>
      <c r="AC77" s="168"/>
      <c r="AD77" s="169"/>
      <c r="AE77" s="79"/>
      <c r="AF77" s="79"/>
      <c r="AG77" s="79"/>
      <c r="AH77" s="79"/>
      <c r="AI77" s="168"/>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5"/>
        <v/>
      </c>
      <c r="J78" s="13"/>
      <c r="K78" s="23" t="str">
        <f t="shared" si="7"/>
        <v/>
      </c>
      <c r="L78" s="13"/>
      <c r="M78" s="72" t="str">
        <f t="shared" si="2"/>
        <v>8</v>
      </c>
      <c r="N78" s="72" t="str">
        <f t="shared" si="3"/>
        <v>8-</v>
      </c>
      <c r="O78" s="13"/>
      <c r="P78" s="13"/>
      <c r="Q78" s="13"/>
      <c r="R78" s="166"/>
      <c r="S78" s="79"/>
      <c r="T78" s="79"/>
      <c r="U78" s="79"/>
      <c r="V78" s="79"/>
      <c r="W78" s="79"/>
      <c r="X78" s="79"/>
      <c r="Y78" s="79"/>
      <c r="Z78" s="79"/>
      <c r="AA78" s="79"/>
      <c r="AB78" s="79"/>
      <c r="AC78" s="168"/>
      <c r="AD78" s="169"/>
      <c r="AE78" s="79"/>
      <c r="AF78" s="79"/>
      <c r="AG78" s="79"/>
      <c r="AH78" s="79"/>
      <c r="AI78" s="168"/>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8">IF(E79&gt;0,E79*G79,"")</f>
        <v/>
      </c>
      <c r="J79" s="13"/>
      <c r="K79" s="23" t="str">
        <f>I79</f>
        <v/>
      </c>
      <c r="L79" s="13"/>
      <c r="M79" s="72" t="str">
        <f t="shared" ref="M79:M120" si="9">+(MID(B$12,10,1))</f>
        <v>8</v>
      </c>
      <c r="N79" s="72" t="str">
        <f t="shared" ref="N79:N120" si="10">+CONCATENATE(M79,"-",MID(H79,1,3))</f>
        <v>8-</v>
      </c>
      <c r="O79" s="13"/>
      <c r="P79" s="13"/>
      <c r="Q79" s="13"/>
      <c r="R79" s="166"/>
      <c r="S79" s="79"/>
      <c r="T79" s="79"/>
      <c r="U79" s="79"/>
      <c r="V79" s="79"/>
      <c r="W79" s="79"/>
      <c r="X79" s="79"/>
      <c r="Y79" s="79"/>
      <c r="Z79" s="79"/>
      <c r="AA79" s="79"/>
      <c r="AB79" s="79"/>
      <c r="AC79" s="168"/>
      <c r="AD79" s="169"/>
      <c r="AE79" s="79"/>
      <c r="AF79" s="79"/>
      <c r="AG79" s="79"/>
      <c r="AH79" s="79"/>
      <c r="AI79" s="168"/>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8"/>
        <v/>
      </c>
      <c r="J80" s="13"/>
      <c r="K80" s="23" t="str">
        <f>I80</f>
        <v/>
      </c>
      <c r="L80" s="13"/>
      <c r="M80" s="72" t="str">
        <f t="shared" si="9"/>
        <v>8</v>
      </c>
      <c r="N80" s="72" t="str">
        <f t="shared" si="10"/>
        <v>8-</v>
      </c>
      <c r="O80" s="13"/>
      <c r="P80" s="13"/>
      <c r="Q80" s="13"/>
      <c r="R80" s="166"/>
      <c r="S80" s="79"/>
      <c r="T80" s="79"/>
      <c r="U80" s="79"/>
      <c r="V80" s="79"/>
      <c r="W80" s="79"/>
      <c r="X80" s="79"/>
      <c r="Y80" s="79"/>
      <c r="Z80" s="79"/>
      <c r="AA80" s="79"/>
      <c r="AB80" s="79"/>
      <c r="AC80" s="168"/>
      <c r="AD80" s="169"/>
      <c r="AE80" s="79"/>
      <c r="AF80" s="79"/>
      <c r="AG80" s="79"/>
      <c r="AH80" s="79"/>
      <c r="AI80" s="168"/>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8"/>
        <v/>
      </c>
      <c r="J81" s="13"/>
      <c r="K81" s="23" t="str">
        <f t="shared" ref="K81:K120" si="11">I81</f>
        <v/>
      </c>
      <c r="L81" s="13"/>
      <c r="M81" s="72" t="str">
        <f t="shared" si="9"/>
        <v>8</v>
      </c>
      <c r="N81" s="72" t="str">
        <f t="shared" si="10"/>
        <v>8-</v>
      </c>
      <c r="O81" s="13"/>
      <c r="P81" s="13"/>
      <c r="Q81" s="13"/>
      <c r="R81" s="166"/>
      <c r="S81" s="79"/>
      <c r="T81" s="79"/>
      <c r="U81" s="79"/>
      <c r="V81" s="79"/>
      <c r="W81" s="79"/>
      <c r="X81" s="79"/>
      <c r="Y81" s="79"/>
      <c r="Z81" s="79"/>
      <c r="AA81" s="79"/>
      <c r="AB81" s="79"/>
      <c r="AC81" s="168"/>
      <c r="AD81" s="169"/>
      <c r="AE81" s="79"/>
      <c r="AF81" s="79"/>
      <c r="AG81" s="79"/>
      <c r="AH81" s="79"/>
      <c r="AI81" s="168"/>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8"/>
        <v/>
      </c>
      <c r="J82" s="13"/>
      <c r="K82" s="23" t="str">
        <f t="shared" si="11"/>
        <v/>
      </c>
      <c r="L82" s="13"/>
      <c r="M82" s="72" t="str">
        <f t="shared" si="9"/>
        <v>8</v>
      </c>
      <c r="N82" s="72" t="str">
        <f t="shared" si="10"/>
        <v>8-</v>
      </c>
      <c r="O82" s="13"/>
      <c r="P82" s="13"/>
      <c r="Q82" s="13"/>
      <c r="R82" s="166"/>
      <c r="S82" s="79"/>
      <c r="T82" s="79"/>
      <c r="U82" s="79"/>
      <c r="V82" s="79"/>
      <c r="W82" s="79"/>
      <c r="X82" s="79"/>
      <c r="Y82" s="79"/>
      <c r="Z82" s="79"/>
      <c r="AA82" s="79"/>
      <c r="AB82" s="79"/>
      <c r="AC82" s="168"/>
      <c r="AD82" s="169"/>
      <c r="AE82" s="79"/>
      <c r="AF82" s="79"/>
      <c r="AG82" s="79"/>
      <c r="AH82" s="79"/>
      <c r="AI82" s="168"/>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8"/>
        <v/>
      </c>
      <c r="J83" s="13"/>
      <c r="K83" s="23" t="str">
        <f t="shared" si="11"/>
        <v/>
      </c>
      <c r="L83" s="13"/>
      <c r="M83" s="72" t="str">
        <f t="shared" si="9"/>
        <v>8</v>
      </c>
      <c r="N83" s="72" t="str">
        <f t="shared" si="10"/>
        <v>8-</v>
      </c>
      <c r="O83" s="13"/>
      <c r="P83" s="13"/>
      <c r="Q83" s="13"/>
      <c r="R83" s="166"/>
      <c r="S83" s="79"/>
      <c r="T83" s="79"/>
      <c r="U83" s="79"/>
      <c r="V83" s="79"/>
      <c r="W83" s="79"/>
      <c r="X83" s="79"/>
      <c r="Y83" s="79"/>
      <c r="Z83" s="79"/>
      <c r="AA83" s="79"/>
      <c r="AB83" s="79"/>
      <c r="AC83" s="168"/>
      <c r="AD83" s="169"/>
      <c r="AE83" s="79"/>
      <c r="AF83" s="79"/>
      <c r="AG83" s="79"/>
      <c r="AH83" s="79"/>
      <c r="AI83" s="168"/>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8"/>
        <v/>
      </c>
      <c r="J84" s="13"/>
      <c r="K84" s="23" t="str">
        <f t="shared" si="11"/>
        <v/>
      </c>
      <c r="L84" s="13"/>
      <c r="M84" s="72" t="str">
        <f t="shared" si="9"/>
        <v>8</v>
      </c>
      <c r="N84" s="72" t="str">
        <f t="shared" si="10"/>
        <v>8-</v>
      </c>
      <c r="O84" s="13"/>
      <c r="P84" s="13"/>
      <c r="Q84" s="13"/>
      <c r="R84" s="166"/>
      <c r="S84" s="79"/>
      <c r="T84" s="79"/>
      <c r="U84" s="79"/>
      <c r="V84" s="79"/>
      <c r="W84" s="79"/>
      <c r="X84" s="79"/>
      <c r="Y84" s="79"/>
      <c r="Z84" s="79"/>
      <c r="AA84" s="79"/>
      <c r="AB84" s="79"/>
      <c r="AC84" s="168"/>
      <c r="AD84" s="169"/>
      <c r="AE84" s="79"/>
      <c r="AF84" s="79"/>
      <c r="AG84" s="79"/>
      <c r="AH84" s="79"/>
      <c r="AI84" s="168"/>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8"/>
        <v/>
      </c>
      <c r="J85" s="13"/>
      <c r="K85" s="23" t="str">
        <f t="shared" si="11"/>
        <v/>
      </c>
      <c r="L85" s="13"/>
      <c r="M85" s="72" t="str">
        <f t="shared" si="9"/>
        <v>8</v>
      </c>
      <c r="N85" s="72" t="str">
        <f t="shared" si="10"/>
        <v>8-</v>
      </c>
      <c r="O85" s="13"/>
      <c r="P85" s="13"/>
      <c r="Q85" s="13"/>
      <c r="R85" s="166"/>
      <c r="S85" s="79"/>
      <c r="T85" s="79"/>
      <c r="U85" s="79"/>
      <c r="V85" s="79"/>
      <c r="W85" s="79"/>
      <c r="X85" s="79"/>
      <c r="Y85" s="79"/>
      <c r="Z85" s="79"/>
      <c r="AA85" s="79"/>
      <c r="AB85" s="79"/>
      <c r="AC85" s="168"/>
      <c r="AD85" s="169"/>
      <c r="AE85" s="79"/>
      <c r="AF85" s="79"/>
      <c r="AG85" s="79"/>
      <c r="AH85" s="79"/>
      <c r="AI85" s="168"/>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8"/>
        <v/>
      </c>
      <c r="J86" s="13"/>
      <c r="K86" s="23" t="str">
        <f t="shared" si="11"/>
        <v/>
      </c>
      <c r="L86" s="13"/>
      <c r="M86" s="72" t="str">
        <f t="shared" si="9"/>
        <v>8</v>
      </c>
      <c r="N86" s="72" t="str">
        <f t="shared" si="10"/>
        <v>8-</v>
      </c>
      <c r="O86" s="13"/>
      <c r="P86" s="13"/>
      <c r="Q86" s="13"/>
      <c r="R86" s="166"/>
      <c r="S86" s="79"/>
      <c r="T86" s="79"/>
      <c r="U86" s="79"/>
      <c r="V86" s="79"/>
      <c r="W86" s="79"/>
      <c r="X86" s="79"/>
      <c r="Y86" s="79"/>
      <c r="Z86" s="79"/>
      <c r="AA86" s="79"/>
      <c r="AB86" s="79"/>
      <c r="AC86" s="168"/>
      <c r="AD86" s="169"/>
      <c r="AE86" s="79"/>
      <c r="AF86" s="79"/>
      <c r="AG86" s="79"/>
      <c r="AH86" s="79"/>
      <c r="AI86" s="168"/>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8"/>
        <v/>
      </c>
      <c r="J87" s="13"/>
      <c r="K87" s="23" t="str">
        <f t="shared" si="11"/>
        <v/>
      </c>
      <c r="L87" s="13"/>
      <c r="M87" s="72" t="str">
        <f t="shared" si="9"/>
        <v>8</v>
      </c>
      <c r="N87" s="72" t="str">
        <f t="shared" si="10"/>
        <v>8-</v>
      </c>
      <c r="O87" s="13"/>
      <c r="P87" s="13"/>
      <c r="Q87" s="13"/>
      <c r="R87" s="166"/>
      <c r="S87" s="79"/>
      <c r="T87" s="79"/>
      <c r="U87" s="79"/>
      <c r="V87" s="79"/>
      <c r="W87" s="79"/>
      <c r="X87" s="79"/>
      <c r="Y87" s="79"/>
      <c r="Z87" s="79"/>
      <c r="AA87" s="79"/>
      <c r="AB87" s="79"/>
      <c r="AC87" s="168"/>
      <c r="AD87" s="169"/>
      <c r="AE87" s="79"/>
      <c r="AF87" s="79"/>
      <c r="AG87" s="79"/>
      <c r="AH87" s="79"/>
      <c r="AI87" s="168"/>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8"/>
        <v/>
      </c>
      <c r="J88" s="13"/>
      <c r="K88" s="23" t="str">
        <f t="shared" si="11"/>
        <v/>
      </c>
      <c r="L88" s="13"/>
      <c r="M88" s="72" t="str">
        <f t="shared" si="9"/>
        <v>8</v>
      </c>
      <c r="N88" s="72" t="str">
        <f t="shared" si="10"/>
        <v>8-</v>
      </c>
      <c r="O88" s="13"/>
      <c r="P88" s="13"/>
      <c r="Q88" s="13"/>
      <c r="R88" s="166"/>
      <c r="S88" s="79"/>
      <c r="T88" s="79"/>
      <c r="U88" s="79"/>
      <c r="V88" s="79"/>
      <c r="W88" s="79"/>
      <c r="X88" s="79"/>
      <c r="Y88" s="79"/>
      <c r="Z88" s="79"/>
      <c r="AA88" s="79"/>
      <c r="AB88" s="79"/>
      <c r="AC88" s="168"/>
      <c r="AD88" s="169"/>
      <c r="AE88" s="79"/>
      <c r="AF88" s="79"/>
      <c r="AG88" s="79"/>
      <c r="AH88" s="79"/>
      <c r="AI88" s="168"/>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8"/>
        <v/>
      </c>
      <c r="J89" s="13"/>
      <c r="K89" s="23" t="str">
        <f t="shared" si="11"/>
        <v/>
      </c>
      <c r="L89" s="13"/>
      <c r="M89" s="72" t="str">
        <f t="shared" si="9"/>
        <v>8</v>
      </c>
      <c r="N89" s="72" t="str">
        <f t="shared" si="10"/>
        <v>8-</v>
      </c>
      <c r="O89" s="13"/>
      <c r="P89" s="13"/>
      <c r="Q89" s="13"/>
      <c r="R89" s="166"/>
      <c r="S89" s="79"/>
      <c r="T89" s="79"/>
      <c r="U89" s="79"/>
      <c r="V89" s="79"/>
      <c r="W89" s="79"/>
      <c r="X89" s="79"/>
      <c r="Y89" s="79"/>
      <c r="Z89" s="79"/>
      <c r="AA89" s="79"/>
      <c r="AB89" s="79"/>
      <c r="AC89" s="168"/>
      <c r="AD89" s="169"/>
      <c r="AE89" s="79"/>
      <c r="AF89" s="79"/>
      <c r="AG89" s="79"/>
      <c r="AH89" s="79"/>
      <c r="AI89" s="168"/>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8"/>
        <v/>
      </c>
      <c r="J90" s="13"/>
      <c r="K90" s="23" t="str">
        <f t="shared" si="11"/>
        <v/>
      </c>
      <c r="L90" s="13"/>
      <c r="M90" s="72" t="str">
        <f t="shared" si="9"/>
        <v>8</v>
      </c>
      <c r="N90" s="72" t="str">
        <f t="shared" si="10"/>
        <v>8-</v>
      </c>
      <c r="O90" s="13"/>
      <c r="P90" s="13"/>
      <c r="Q90" s="13"/>
      <c r="R90" s="166"/>
      <c r="S90" s="79"/>
      <c r="T90" s="79"/>
      <c r="U90" s="79"/>
      <c r="V90" s="79"/>
      <c r="W90" s="79"/>
      <c r="X90" s="79"/>
      <c r="Y90" s="79"/>
      <c r="Z90" s="79"/>
      <c r="AA90" s="79"/>
      <c r="AB90" s="79"/>
      <c r="AC90" s="168"/>
      <c r="AD90" s="169"/>
      <c r="AE90" s="79"/>
      <c r="AF90" s="79"/>
      <c r="AG90" s="79"/>
      <c r="AH90" s="79"/>
      <c r="AI90" s="168"/>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8"/>
        <v/>
      </c>
      <c r="J91" s="13"/>
      <c r="K91" s="23" t="str">
        <f t="shared" si="11"/>
        <v/>
      </c>
      <c r="L91" s="13"/>
      <c r="M91" s="72" t="str">
        <f t="shared" si="9"/>
        <v>8</v>
      </c>
      <c r="N91" s="72" t="str">
        <f t="shared" si="10"/>
        <v>8-</v>
      </c>
      <c r="O91" s="13"/>
      <c r="P91" s="13"/>
      <c r="Q91" s="13"/>
      <c r="R91" s="166"/>
      <c r="S91" s="79"/>
      <c r="T91" s="79"/>
      <c r="U91" s="79"/>
      <c r="V91" s="79"/>
      <c r="W91" s="79"/>
      <c r="X91" s="79"/>
      <c r="Y91" s="79"/>
      <c r="Z91" s="79"/>
      <c r="AA91" s="79"/>
      <c r="AB91" s="79"/>
      <c r="AC91" s="168"/>
      <c r="AD91" s="169"/>
      <c r="AE91" s="79"/>
      <c r="AF91" s="79"/>
      <c r="AG91" s="79"/>
      <c r="AH91" s="79"/>
      <c r="AI91" s="168"/>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8"/>
        <v/>
      </c>
      <c r="J92" s="13"/>
      <c r="K92" s="23" t="str">
        <f t="shared" si="11"/>
        <v/>
      </c>
      <c r="L92" s="13"/>
      <c r="M92" s="72" t="str">
        <f t="shared" si="9"/>
        <v>8</v>
      </c>
      <c r="N92" s="72" t="str">
        <f t="shared" si="10"/>
        <v>8-</v>
      </c>
      <c r="O92" s="13"/>
      <c r="P92" s="13"/>
      <c r="Q92" s="13"/>
      <c r="R92" s="166"/>
      <c r="S92" s="79"/>
      <c r="T92" s="79"/>
      <c r="U92" s="79"/>
      <c r="V92" s="79"/>
      <c r="W92" s="79"/>
      <c r="X92" s="79"/>
      <c r="Y92" s="79"/>
      <c r="Z92" s="79"/>
      <c r="AA92" s="79"/>
      <c r="AB92" s="79"/>
      <c r="AC92" s="168"/>
      <c r="AD92" s="169"/>
      <c r="AE92" s="79"/>
      <c r="AF92" s="79"/>
      <c r="AG92" s="79"/>
      <c r="AH92" s="79"/>
      <c r="AI92" s="168"/>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8"/>
        <v/>
      </c>
      <c r="J93" s="13"/>
      <c r="K93" s="23" t="str">
        <f t="shared" si="11"/>
        <v/>
      </c>
      <c r="L93" s="13"/>
      <c r="M93" s="72" t="str">
        <f t="shared" si="9"/>
        <v>8</v>
      </c>
      <c r="N93" s="72" t="str">
        <f t="shared" si="10"/>
        <v>8-</v>
      </c>
      <c r="O93" s="13"/>
      <c r="P93" s="13"/>
      <c r="Q93" s="13"/>
      <c r="R93" s="166"/>
      <c r="S93" s="79"/>
      <c r="T93" s="79"/>
      <c r="U93" s="79"/>
      <c r="V93" s="79"/>
      <c r="W93" s="79"/>
      <c r="X93" s="79"/>
      <c r="Y93" s="79"/>
      <c r="Z93" s="79"/>
      <c r="AA93" s="79"/>
      <c r="AB93" s="79"/>
      <c r="AC93" s="168"/>
      <c r="AD93" s="169"/>
      <c r="AE93" s="79"/>
      <c r="AF93" s="79"/>
      <c r="AG93" s="79"/>
      <c r="AH93" s="79"/>
      <c r="AI93" s="168"/>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8"/>
        <v/>
      </c>
      <c r="J94" s="13"/>
      <c r="K94" s="23" t="str">
        <f t="shared" si="11"/>
        <v/>
      </c>
      <c r="L94" s="13"/>
      <c r="M94" s="72" t="str">
        <f t="shared" si="9"/>
        <v>8</v>
      </c>
      <c r="N94" s="72" t="str">
        <f t="shared" si="10"/>
        <v>8-</v>
      </c>
      <c r="O94" s="13"/>
      <c r="P94" s="13"/>
      <c r="Q94" s="13"/>
      <c r="R94" s="166"/>
      <c r="S94" s="79"/>
      <c r="T94" s="79"/>
      <c r="U94" s="79"/>
      <c r="V94" s="79"/>
      <c r="W94" s="79"/>
      <c r="X94" s="79"/>
      <c r="Y94" s="79"/>
      <c r="Z94" s="79"/>
      <c r="AA94" s="79"/>
      <c r="AB94" s="79"/>
      <c r="AC94" s="168"/>
      <c r="AD94" s="169"/>
      <c r="AE94" s="79"/>
      <c r="AF94" s="79"/>
      <c r="AG94" s="79"/>
      <c r="AH94" s="79"/>
      <c r="AI94" s="168"/>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8"/>
        <v/>
      </c>
      <c r="J95" s="13"/>
      <c r="K95" s="23" t="str">
        <f t="shared" si="11"/>
        <v/>
      </c>
      <c r="L95" s="13"/>
      <c r="M95" s="72" t="str">
        <f t="shared" si="9"/>
        <v>8</v>
      </c>
      <c r="N95" s="72" t="str">
        <f t="shared" si="10"/>
        <v>8-</v>
      </c>
      <c r="O95" s="13"/>
      <c r="P95" s="13"/>
      <c r="Q95" s="13"/>
      <c r="R95" s="166"/>
      <c r="S95" s="79"/>
      <c r="T95" s="79"/>
      <c r="U95" s="79"/>
      <c r="V95" s="79"/>
      <c r="W95" s="79"/>
      <c r="X95" s="79"/>
      <c r="Y95" s="79"/>
      <c r="Z95" s="79"/>
      <c r="AA95" s="79"/>
      <c r="AB95" s="79"/>
      <c r="AC95" s="168"/>
      <c r="AD95" s="169"/>
      <c r="AE95" s="79"/>
      <c r="AF95" s="79"/>
      <c r="AG95" s="79"/>
      <c r="AH95" s="79"/>
      <c r="AI95" s="168"/>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8"/>
        <v/>
      </c>
      <c r="J96" s="13"/>
      <c r="K96" s="23" t="str">
        <f t="shared" si="11"/>
        <v/>
      </c>
      <c r="L96" s="13"/>
      <c r="M96" s="72" t="str">
        <f t="shared" si="9"/>
        <v>8</v>
      </c>
      <c r="N96" s="72" t="str">
        <f t="shared" si="10"/>
        <v>8-</v>
      </c>
      <c r="O96" s="13"/>
      <c r="P96" s="13"/>
      <c r="Q96" s="13"/>
      <c r="R96" s="166"/>
      <c r="S96" s="79"/>
      <c r="T96" s="79"/>
      <c r="U96" s="79"/>
      <c r="V96" s="79"/>
      <c r="W96" s="79"/>
      <c r="X96" s="79"/>
      <c r="Y96" s="79"/>
      <c r="Z96" s="79"/>
      <c r="AA96" s="79"/>
      <c r="AB96" s="79"/>
      <c r="AC96" s="168"/>
      <c r="AD96" s="169"/>
      <c r="AE96" s="79"/>
      <c r="AF96" s="79"/>
      <c r="AG96" s="79"/>
      <c r="AH96" s="79"/>
      <c r="AI96" s="168"/>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8"/>
        <v/>
      </c>
      <c r="J97" s="13"/>
      <c r="K97" s="23" t="str">
        <f t="shared" si="11"/>
        <v/>
      </c>
      <c r="L97" s="13"/>
      <c r="M97" s="72" t="str">
        <f t="shared" si="9"/>
        <v>8</v>
      </c>
      <c r="N97" s="72" t="str">
        <f t="shared" si="10"/>
        <v>8-</v>
      </c>
      <c r="O97" s="13"/>
      <c r="P97" s="13"/>
      <c r="Q97" s="13"/>
      <c r="R97" s="166"/>
      <c r="S97" s="79"/>
      <c r="T97" s="79"/>
      <c r="U97" s="79"/>
      <c r="V97" s="79"/>
      <c r="W97" s="79"/>
      <c r="X97" s="79"/>
      <c r="Y97" s="79"/>
      <c r="Z97" s="79"/>
      <c r="AA97" s="79"/>
      <c r="AB97" s="79"/>
      <c r="AC97" s="168"/>
      <c r="AD97" s="169"/>
      <c r="AE97" s="79"/>
      <c r="AF97" s="79"/>
      <c r="AG97" s="79"/>
      <c r="AH97" s="79"/>
      <c r="AI97" s="168"/>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8"/>
        <v/>
      </c>
      <c r="J98" s="13"/>
      <c r="K98" s="23" t="str">
        <f t="shared" si="11"/>
        <v/>
      </c>
      <c r="L98" s="13"/>
      <c r="M98" s="72" t="str">
        <f t="shared" si="9"/>
        <v>8</v>
      </c>
      <c r="N98" s="72" t="str">
        <f t="shared" si="10"/>
        <v>8-</v>
      </c>
      <c r="O98" s="13"/>
      <c r="P98" s="13"/>
      <c r="Q98" s="13"/>
      <c r="R98" s="166"/>
      <c r="S98" s="79"/>
      <c r="T98" s="79"/>
      <c r="U98" s="79"/>
      <c r="V98" s="79"/>
      <c r="W98" s="79"/>
      <c r="X98" s="79"/>
      <c r="Y98" s="79"/>
      <c r="Z98" s="79"/>
      <c r="AA98" s="79"/>
      <c r="AB98" s="79"/>
      <c r="AC98" s="168"/>
      <c r="AD98" s="169"/>
      <c r="AE98" s="79"/>
      <c r="AF98" s="79"/>
      <c r="AG98" s="79"/>
      <c r="AH98" s="79"/>
      <c r="AI98" s="168"/>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8"/>
        <v/>
      </c>
      <c r="J99" s="13"/>
      <c r="K99" s="23" t="str">
        <f t="shared" si="11"/>
        <v/>
      </c>
      <c r="L99" s="13"/>
      <c r="M99" s="72" t="str">
        <f t="shared" si="9"/>
        <v>8</v>
      </c>
      <c r="N99" s="72" t="str">
        <f t="shared" si="10"/>
        <v>8-</v>
      </c>
      <c r="O99" s="13"/>
      <c r="P99" s="13"/>
      <c r="Q99" s="13"/>
      <c r="R99" s="166"/>
      <c r="S99" s="79"/>
      <c r="T99" s="79"/>
      <c r="U99" s="79"/>
      <c r="V99" s="79"/>
      <c r="W99" s="79"/>
      <c r="X99" s="79"/>
      <c r="Y99" s="79"/>
      <c r="Z99" s="79"/>
      <c r="AA99" s="79"/>
      <c r="AB99" s="79"/>
      <c r="AC99" s="168"/>
      <c r="AD99" s="169"/>
      <c r="AE99" s="79"/>
      <c r="AF99" s="79"/>
      <c r="AG99" s="79"/>
      <c r="AH99" s="79"/>
      <c r="AI99" s="168"/>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8"/>
        <v/>
      </c>
      <c r="J100" s="13"/>
      <c r="K100" s="23" t="str">
        <f t="shared" si="11"/>
        <v/>
      </c>
      <c r="L100" s="13"/>
      <c r="M100" s="72" t="str">
        <f t="shared" si="9"/>
        <v>8</v>
      </c>
      <c r="N100" s="72" t="str">
        <f t="shared" si="10"/>
        <v>8-</v>
      </c>
      <c r="O100" s="13"/>
      <c r="P100" s="13"/>
      <c r="Q100" s="13"/>
      <c r="R100" s="166"/>
      <c r="S100" s="79"/>
      <c r="T100" s="79"/>
      <c r="U100" s="79"/>
      <c r="V100" s="79"/>
      <c r="W100" s="79"/>
      <c r="X100" s="79"/>
      <c r="Y100" s="79"/>
      <c r="Z100" s="79"/>
      <c r="AA100" s="79"/>
      <c r="AB100" s="79"/>
      <c r="AC100" s="168"/>
      <c r="AD100" s="169"/>
      <c r="AE100" s="79"/>
      <c r="AF100" s="79"/>
      <c r="AG100" s="79"/>
      <c r="AH100" s="79"/>
      <c r="AI100" s="168"/>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8"/>
        <v/>
      </c>
      <c r="J101" s="13"/>
      <c r="K101" s="23" t="str">
        <f t="shared" si="11"/>
        <v/>
      </c>
      <c r="L101" s="13"/>
      <c r="M101" s="72" t="str">
        <f t="shared" si="9"/>
        <v>8</v>
      </c>
      <c r="N101" s="72" t="str">
        <f t="shared" si="10"/>
        <v>8-</v>
      </c>
      <c r="O101" s="13"/>
      <c r="P101" s="13"/>
      <c r="Q101" s="13"/>
      <c r="R101" s="166"/>
      <c r="S101" s="79"/>
      <c r="T101" s="79"/>
      <c r="U101" s="79"/>
      <c r="V101" s="79"/>
      <c r="W101" s="79"/>
      <c r="X101" s="79"/>
      <c r="Y101" s="79"/>
      <c r="Z101" s="79"/>
      <c r="AA101" s="79"/>
      <c r="AB101" s="79"/>
      <c r="AC101" s="168"/>
      <c r="AD101" s="169"/>
      <c r="AE101" s="79"/>
      <c r="AF101" s="79"/>
      <c r="AG101" s="79"/>
      <c r="AH101" s="79"/>
      <c r="AI101" s="168"/>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8"/>
        <v/>
      </c>
      <c r="J102" s="13"/>
      <c r="K102" s="23" t="str">
        <f t="shared" si="11"/>
        <v/>
      </c>
      <c r="L102" s="13"/>
      <c r="M102" s="72" t="str">
        <f t="shared" si="9"/>
        <v>8</v>
      </c>
      <c r="N102" s="72" t="str">
        <f t="shared" si="10"/>
        <v>8-</v>
      </c>
      <c r="O102" s="13"/>
      <c r="P102" s="13"/>
      <c r="Q102" s="13"/>
      <c r="R102" s="166"/>
      <c r="S102" s="79"/>
      <c r="T102" s="79"/>
      <c r="U102" s="79"/>
      <c r="V102" s="79"/>
      <c r="W102" s="79"/>
      <c r="X102" s="79"/>
      <c r="Y102" s="79"/>
      <c r="Z102" s="79"/>
      <c r="AA102" s="79"/>
      <c r="AB102" s="79"/>
      <c r="AC102" s="168"/>
      <c r="AD102" s="169"/>
      <c r="AE102" s="79"/>
      <c r="AF102" s="79"/>
      <c r="AG102" s="79"/>
      <c r="AH102" s="79"/>
      <c r="AI102" s="168"/>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8"/>
        <v/>
      </c>
      <c r="J103" s="13"/>
      <c r="K103" s="23" t="str">
        <f t="shared" si="11"/>
        <v/>
      </c>
      <c r="L103" s="13"/>
      <c r="M103" s="72" t="str">
        <f t="shared" si="9"/>
        <v>8</v>
      </c>
      <c r="N103" s="72" t="str">
        <f t="shared" si="10"/>
        <v>8-</v>
      </c>
      <c r="O103" s="13"/>
      <c r="P103" s="13"/>
      <c r="Q103" s="13"/>
      <c r="R103" s="166"/>
      <c r="S103" s="79"/>
      <c r="T103" s="79"/>
      <c r="U103" s="79"/>
      <c r="V103" s="79"/>
      <c r="W103" s="79"/>
      <c r="X103" s="79"/>
      <c r="Y103" s="79"/>
      <c r="Z103" s="79"/>
      <c r="AA103" s="79"/>
      <c r="AB103" s="79"/>
      <c r="AC103" s="168"/>
      <c r="AD103" s="169"/>
      <c r="AE103" s="79"/>
      <c r="AF103" s="79"/>
      <c r="AG103" s="79"/>
      <c r="AH103" s="79"/>
      <c r="AI103" s="168"/>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8"/>
        <v/>
      </c>
      <c r="J104" s="13"/>
      <c r="K104" s="23" t="str">
        <f t="shared" si="11"/>
        <v/>
      </c>
      <c r="L104" s="13"/>
      <c r="M104" s="72" t="str">
        <f t="shared" si="9"/>
        <v>8</v>
      </c>
      <c r="N104" s="72" t="str">
        <f t="shared" si="10"/>
        <v>8-</v>
      </c>
      <c r="O104" s="13"/>
      <c r="P104" s="13"/>
      <c r="Q104" s="13"/>
      <c r="R104" s="166"/>
      <c r="S104" s="79"/>
      <c r="T104" s="79"/>
      <c r="U104" s="79"/>
      <c r="V104" s="79"/>
      <c r="W104" s="79"/>
      <c r="X104" s="79"/>
      <c r="Y104" s="79"/>
      <c r="Z104" s="79"/>
      <c r="AA104" s="79"/>
      <c r="AB104" s="79"/>
      <c r="AC104" s="168"/>
      <c r="AD104" s="169"/>
      <c r="AE104" s="79"/>
      <c r="AF104" s="79"/>
      <c r="AG104" s="79"/>
      <c r="AH104" s="79"/>
      <c r="AI104" s="168"/>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8"/>
        <v/>
      </c>
      <c r="J105" s="13"/>
      <c r="K105" s="23" t="str">
        <f t="shared" si="11"/>
        <v/>
      </c>
      <c r="L105" s="13"/>
      <c r="M105" s="72" t="str">
        <f t="shared" si="9"/>
        <v>8</v>
      </c>
      <c r="N105" s="72" t="str">
        <f t="shared" si="10"/>
        <v>8-</v>
      </c>
      <c r="O105" s="13"/>
      <c r="P105" s="13"/>
      <c r="Q105" s="13"/>
      <c r="R105" s="166"/>
      <c r="S105" s="79"/>
      <c r="T105" s="79"/>
      <c r="U105" s="79"/>
      <c r="V105" s="79"/>
      <c r="W105" s="79"/>
      <c r="X105" s="79"/>
      <c r="Y105" s="79"/>
      <c r="Z105" s="79"/>
      <c r="AA105" s="79"/>
      <c r="AB105" s="79"/>
      <c r="AC105" s="168"/>
      <c r="AD105" s="169"/>
      <c r="AE105" s="79"/>
      <c r="AF105" s="79"/>
      <c r="AG105" s="79"/>
      <c r="AH105" s="79"/>
      <c r="AI105" s="168"/>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8"/>
        <v/>
      </c>
      <c r="J106" s="13"/>
      <c r="K106" s="23" t="str">
        <f t="shared" si="11"/>
        <v/>
      </c>
      <c r="L106" s="13"/>
      <c r="M106" s="72" t="str">
        <f t="shared" si="9"/>
        <v>8</v>
      </c>
      <c r="N106" s="72" t="str">
        <f t="shared" si="10"/>
        <v>8-</v>
      </c>
      <c r="O106" s="13"/>
      <c r="P106" s="13"/>
      <c r="Q106" s="13"/>
      <c r="R106" s="166"/>
      <c r="S106" s="79"/>
      <c r="T106" s="79"/>
      <c r="U106" s="79"/>
      <c r="V106" s="79"/>
      <c r="W106" s="79"/>
      <c r="X106" s="79"/>
      <c r="Y106" s="79"/>
      <c r="Z106" s="79"/>
      <c r="AA106" s="79"/>
      <c r="AB106" s="79"/>
      <c r="AC106" s="168"/>
      <c r="AD106" s="169"/>
      <c r="AE106" s="79"/>
      <c r="AF106" s="79"/>
      <c r="AG106" s="79"/>
      <c r="AH106" s="79"/>
      <c r="AI106" s="168"/>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8"/>
        <v/>
      </c>
      <c r="J107" s="13"/>
      <c r="K107" s="23" t="str">
        <f t="shared" si="11"/>
        <v/>
      </c>
      <c r="L107" s="13"/>
      <c r="M107" s="72" t="str">
        <f t="shared" si="9"/>
        <v>8</v>
      </c>
      <c r="N107" s="72" t="str">
        <f t="shared" si="10"/>
        <v>8-</v>
      </c>
      <c r="O107" s="13"/>
      <c r="P107" s="13"/>
      <c r="Q107" s="13"/>
      <c r="R107" s="166"/>
      <c r="S107" s="79"/>
      <c r="T107" s="79"/>
      <c r="U107" s="79"/>
      <c r="V107" s="79"/>
      <c r="W107" s="79"/>
      <c r="X107" s="79"/>
      <c r="Y107" s="79"/>
      <c r="Z107" s="79"/>
      <c r="AA107" s="79"/>
      <c r="AB107" s="79"/>
      <c r="AC107" s="168"/>
      <c r="AD107" s="169"/>
      <c r="AE107" s="79"/>
      <c r="AF107" s="79"/>
      <c r="AG107" s="79"/>
      <c r="AH107" s="79"/>
      <c r="AI107" s="168"/>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8"/>
        <v/>
      </c>
      <c r="J108" s="13"/>
      <c r="K108" s="23" t="str">
        <f t="shared" si="11"/>
        <v/>
      </c>
      <c r="L108" s="13"/>
      <c r="M108" s="72" t="str">
        <f t="shared" si="9"/>
        <v>8</v>
      </c>
      <c r="N108" s="72" t="str">
        <f t="shared" si="10"/>
        <v>8-</v>
      </c>
      <c r="O108" s="13"/>
      <c r="P108" s="13"/>
      <c r="Q108" s="13"/>
      <c r="R108" s="166"/>
      <c r="S108" s="79"/>
      <c r="T108" s="79"/>
      <c r="U108" s="79"/>
      <c r="V108" s="79"/>
      <c r="W108" s="79"/>
      <c r="X108" s="79"/>
      <c r="Y108" s="79"/>
      <c r="Z108" s="79"/>
      <c r="AA108" s="79"/>
      <c r="AB108" s="79"/>
      <c r="AC108" s="168"/>
      <c r="AD108" s="169"/>
      <c r="AE108" s="79"/>
      <c r="AF108" s="79"/>
      <c r="AG108" s="79"/>
      <c r="AH108" s="79"/>
      <c r="AI108" s="168"/>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8"/>
        <v/>
      </c>
      <c r="J109" s="13"/>
      <c r="K109" s="23" t="str">
        <f t="shared" si="11"/>
        <v/>
      </c>
      <c r="L109" s="13"/>
      <c r="M109" s="72" t="str">
        <f t="shared" si="9"/>
        <v>8</v>
      </c>
      <c r="N109" s="72" t="str">
        <f t="shared" si="10"/>
        <v>8-</v>
      </c>
      <c r="O109" s="13"/>
      <c r="P109" s="13"/>
      <c r="Q109" s="13"/>
      <c r="R109" s="166"/>
      <c r="S109" s="79"/>
      <c r="T109" s="79"/>
      <c r="U109" s="79"/>
      <c r="V109" s="79"/>
      <c r="W109" s="79"/>
      <c r="X109" s="79"/>
      <c r="Y109" s="79"/>
      <c r="Z109" s="79"/>
      <c r="AA109" s="79"/>
      <c r="AB109" s="79"/>
      <c r="AC109" s="168"/>
      <c r="AD109" s="169"/>
      <c r="AE109" s="79"/>
      <c r="AF109" s="79"/>
      <c r="AG109" s="79"/>
      <c r="AH109" s="79"/>
      <c r="AI109" s="168"/>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8"/>
        <v/>
      </c>
      <c r="J110" s="13"/>
      <c r="K110" s="23" t="str">
        <f t="shared" si="11"/>
        <v/>
      </c>
      <c r="L110" s="13"/>
      <c r="M110" s="72" t="str">
        <f t="shared" si="9"/>
        <v>8</v>
      </c>
      <c r="N110" s="72" t="str">
        <f t="shared" si="10"/>
        <v>8-</v>
      </c>
      <c r="O110" s="13"/>
      <c r="P110" s="13"/>
      <c r="Q110" s="13"/>
      <c r="R110" s="166"/>
      <c r="S110" s="79"/>
      <c r="T110" s="79"/>
      <c r="U110" s="79"/>
      <c r="V110" s="79"/>
      <c r="W110" s="79"/>
      <c r="X110" s="79"/>
      <c r="Y110" s="79"/>
      <c r="Z110" s="79"/>
      <c r="AA110" s="79"/>
      <c r="AB110" s="79"/>
      <c r="AC110" s="168"/>
      <c r="AD110" s="169"/>
      <c r="AE110" s="79"/>
      <c r="AF110" s="79"/>
      <c r="AG110" s="79"/>
      <c r="AH110" s="79"/>
      <c r="AI110" s="168"/>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8"/>
        <v/>
      </c>
      <c r="J111" s="13"/>
      <c r="K111" s="23" t="str">
        <f t="shared" si="11"/>
        <v/>
      </c>
      <c r="L111" s="13"/>
      <c r="M111" s="72" t="str">
        <f t="shared" si="9"/>
        <v>8</v>
      </c>
      <c r="N111" s="72" t="str">
        <f t="shared" si="10"/>
        <v>8-</v>
      </c>
      <c r="O111" s="13"/>
      <c r="P111" s="13"/>
      <c r="Q111" s="13"/>
      <c r="R111" s="166"/>
      <c r="S111" s="79"/>
      <c r="T111" s="79"/>
      <c r="U111" s="79"/>
      <c r="V111" s="79"/>
      <c r="W111" s="79"/>
      <c r="X111" s="79"/>
      <c r="Y111" s="79"/>
      <c r="Z111" s="79"/>
      <c r="AA111" s="79"/>
      <c r="AB111" s="79"/>
      <c r="AC111" s="168"/>
      <c r="AD111" s="169"/>
      <c r="AE111" s="79"/>
      <c r="AF111" s="79"/>
      <c r="AG111" s="79"/>
      <c r="AH111" s="79"/>
      <c r="AI111" s="168"/>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8"/>
        <v/>
      </c>
      <c r="J112" s="13"/>
      <c r="K112" s="23" t="str">
        <f t="shared" si="11"/>
        <v/>
      </c>
      <c r="L112" s="13"/>
      <c r="M112" s="72" t="str">
        <f t="shared" si="9"/>
        <v>8</v>
      </c>
      <c r="N112" s="72" t="str">
        <f t="shared" si="10"/>
        <v>8-</v>
      </c>
      <c r="O112" s="13"/>
      <c r="P112" s="13"/>
      <c r="Q112" s="13"/>
      <c r="R112" s="166"/>
      <c r="S112" s="79"/>
      <c r="T112" s="79"/>
      <c r="U112" s="79"/>
      <c r="V112" s="79"/>
      <c r="W112" s="79"/>
      <c r="X112" s="79"/>
      <c r="Y112" s="79"/>
      <c r="Z112" s="79"/>
      <c r="AA112" s="79"/>
      <c r="AB112" s="79"/>
      <c r="AC112" s="168"/>
      <c r="AD112" s="169"/>
      <c r="AE112" s="79"/>
      <c r="AF112" s="79"/>
      <c r="AG112" s="79"/>
      <c r="AH112" s="79"/>
      <c r="AI112" s="168"/>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8"/>
        <v/>
      </c>
      <c r="J113" s="13"/>
      <c r="K113" s="23" t="str">
        <f t="shared" si="11"/>
        <v/>
      </c>
      <c r="L113" s="13"/>
      <c r="M113" s="72" t="str">
        <f t="shared" si="9"/>
        <v>8</v>
      </c>
      <c r="N113" s="72" t="str">
        <f t="shared" si="10"/>
        <v>8-</v>
      </c>
      <c r="O113" s="13"/>
      <c r="P113" s="13"/>
      <c r="Q113" s="13"/>
      <c r="R113" s="166"/>
      <c r="S113" s="79"/>
      <c r="T113" s="79"/>
      <c r="U113" s="79"/>
      <c r="V113" s="79"/>
      <c r="W113" s="79"/>
      <c r="X113" s="79"/>
      <c r="Y113" s="79"/>
      <c r="Z113" s="79"/>
      <c r="AA113" s="79"/>
      <c r="AB113" s="79"/>
      <c r="AC113" s="168"/>
      <c r="AD113" s="169"/>
      <c r="AE113" s="79"/>
      <c r="AF113" s="79"/>
      <c r="AG113" s="79"/>
      <c r="AH113" s="79"/>
      <c r="AI113" s="168"/>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8"/>
        <v/>
      </c>
      <c r="J114" s="13"/>
      <c r="K114" s="23" t="str">
        <f t="shared" si="11"/>
        <v/>
      </c>
      <c r="L114" s="13"/>
      <c r="M114" s="72" t="str">
        <f t="shared" si="9"/>
        <v>8</v>
      </c>
      <c r="N114" s="72" t="str">
        <f t="shared" si="10"/>
        <v>8-</v>
      </c>
      <c r="O114" s="13"/>
      <c r="P114" s="13"/>
      <c r="Q114" s="13"/>
      <c r="R114" s="166"/>
      <c r="S114" s="79"/>
      <c r="T114" s="79"/>
      <c r="U114" s="79"/>
      <c r="V114" s="79"/>
      <c r="W114" s="79"/>
      <c r="X114" s="79"/>
      <c r="Y114" s="79"/>
      <c r="Z114" s="79"/>
      <c r="AA114" s="79"/>
      <c r="AB114" s="79"/>
      <c r="AC114" s="168"/>
      <c r="AD114" s="169"/>
      <c r="AE114" s="79"/>
      <c r="AF114" s="79"/>
      <c r="AG114" s="79"/>
      <c r="AH114" s="79"/>
      <c r="AI114" s="168"/>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8"/>
        <v/>
      </c>
      <c r="J115" s="13"/>
      <c r="K115" s="23" t="str">
        <f t="shared" si="11"/>
        <v/>
      </c>
      <c r="L115" s="13"/>
      <c r="M115" s="72" t="str">
        <f t="shared" si="9"/>
        <v>8</v>
      </c>
      <c r="N115" s="72" t="str">
        <f t="shared" si="10"/>
        <v>8-</v>
      </c>
      <c r="O115" s="13"/>
      <c r="P115" s="13"/>
      <c r="Q115" s="13"/>
      <c r="R115" s="166"/>
      <c r="S115" s="79"/>
      <c r="T115" s="79"/>
      <c r="U115" s="79"/>
      <c r="V115" s="79"/>
      <c r="W115" s="79"/>
      <c r="X115" s="79"/>
      <c r="Y115" s="79"/>
      <c r="Z115" s="79"/>
      <c r="AA115" s="79"/>
      <c r="AB115" s="79"/>
      <c r="AC115" s="168"/>
      <c r="AD115" s="169"/>
      <c r="AE115" s="79"/>
      <c r="AF115" s="79"/>
      <c r="AG115" s="79"/>
      <c r="AH115" s="79"/>
      <c r="AI115" s="168"/>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8"/>
        <v/>
      </c>
      <c r="J116" s="13"/>
      <c r="K116" s="23" t="str">
        <f t="shared" si="11"/>
        <v/>
      </c>
      <c r="L116" s="13"/>
      <c r="M116" s="72" t="str">
        <f t="shared" si="9"/>
        <v>8</v>
      </c>
      <c r="N116" s="72" t="str">
        <f t="shared" si="10"/>
        <v>8-</v>
      </c>
      <c r="O116" s="13"/>
      <c r="P116" s="13"/>
      <c r="Q116" s="13"/>
      <c r="R116" s="166"/>
      <c r="S116" s="79"/>
      <c r="T116" s="79"/>
      <c r="U116" s="79"/>
      <c r="V116" s="79"/>
      <c r="W116" s="79"/>
      <c r="X116" s="79"/>
      <c r="Y116" s="79"/>
      <c r="Z116" s="79"/>
      <c r="AA116" s="79"/>
      <c r="AB116" s="79"/>
      <c r="AC116" s="168"/>
      <c r="AD116" s="169"/>
      <c r="AE116" s="79"/>
      <c r="AF116" s="79"/>
      <c r="AG116" s="79"/>
      <c r="AH116" s="79"/>
      <c r="AI116" s="168"/>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8"/>
        <v/>
      </c>
      <c r="J117" s="13"/>
      <c r="K117" s="23" t="str">
        <f t="shared" si="11"/>
        <v/>
      </c>
      <c r="L117" s="13"/>
      <c r="M117" s="72" t="str">
        <f t="shared" si="9"/>
        <v>8</v>
      </c>
      <c r="N117" s="72" t="str">
        <f t="shared" si="10"/>
        <v>8-</v>
      </c>
      <c r="O117" s="13"/>
      <c r="P117" s="13"/>
      <c r="Q117" s="13"/>
      <c r="R117" s="166"/>
      <c r="S117" s="79"/>
      <c r="T117" s="79"/>
      <c r="U117" s="79"/>
      <c r="V117" s="79"/>
      <c r="W117" s="79"/>
      <c r="X117" s="79"/>
      <c r="Y117" s="79"/>
      <c r="Z117" s="79"/>
      <c r="AA117" s="79"/>
      <c r="AB117" s="79"/>
      <c r="AC117" s="168"/>
      <c r="AD117" s="169"/>
      <c r="AE117" s="79"/>
      <c r="AF117" s="79"/>
      <c r="AG117" s="79"/>
      <c r="AH117" s="79"/>
      <c r="AI117" s="168"/>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8"/>
        <v/>
      </c>
      <c r="J118" s="13"/>
      <c r="K118" s="23" t="str">
        <f t="shared" si="11"/>
        <v/>
      </c>
      <c r="L118" s="13"/>
      <c r="M118" s="72" t="str">
        <f t="shared" si="9"/>
        <v>8</v>
      </c>
      <c r="N118" s="72" t="str">
        <f t="shared" si="10"/>
        <v>8-</v>
      </c>
      <c r="O118" s="13"/>
      <c r="P118" s="13"/>
      <c r="Q118" s="13"/>
      <c r="R118" s="166"/>
      <c r="S118" s="79"/>
      <c r="T118" s="79"/>
      <c r="U118" s="79"/>
      <c r="V118" s="79"/>
      <c r="W118" s="79"/>
      <c r="X118" s="79"/>
      <c r="Y118" s="79"/>
      <c r="Z118" s="79"/>
      <c r="AA118" s="79"/>
      <c r="AB118" s="79"/>
      <c r="AC118" s="168"/>
      <c r="AD118" s="169"/>
      <c r="AE118" s="79"/>
      <c r="AF118" s="79"/>
      <c r="AG118" s="79"/>
      <c r="AH118" s="79"/>
      <c r="AI118" s="168"/>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8"/>
        <v/>
      </c>
      <c r="J119" s="13"/>
      <c r="K119" s="23" t="str">
        <f t="shared" si="11"/>
        <v/>
      </c>
      <c r="L119" s="13"/>
      <c r="M119" s="72" t="str">
        <f t="shared" si="9"/>
        <v>8</v>
      </c>
      <c r="N119" s="72" t="str">
        <f t="shared" si="10"/>
        <v>8-</v>
      </c>
      <c r="O119" s="13"/>
      <c r="P119" s="13"/>
      <c r="Q119" s="13"/>
      <c r="R119" s="166"/>
      <c r="S119" s="79"/>
      <c r="T119" s="79"/>
      <c r="U119" s="79"/>
      <c r="V119" s="79"/>
      <c r="W119" s="79"/>
      <c r="X119" s="79"/>
      <c r="Y119" s="79"/>
      <c r="Z119" s="79"/>
      <c r="AA119" s="79"/>
      <c r="AB119" s="79"/>
      <c r="AC119" s="168"/>
      <c r="AD119" s="169"/>
      <c r="AE119" s="79"/>
      <c r="AF119" s="79"/>
      <c r="AG119" s="79"/>
      <c r="AH119" s="79"/>
      <c r="AI119" s="168"/>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8"/>
        <v/>
      </c>
      <c r="J120" s="13"/>
      <c r="K120" s="23" t="str">
        <f t="shared" si="11"/>
        <v/>
      </c>
      <c r="L120" s="13"/>
      <c r="M120" s="72" t="str">
        <f t="shared" si="9"/>
        <v>8</v>
      </c>
      <c r="N120" s="72" t="str">
        <f t="shared" si="10"/>
        <v>8-</v>
      </c>
      <c r="O120" s="13"/>
      <c r="P120" s="13"/>
      <c r="Q120" s="13"/>
      <c r="R120" s="175"/>
      <c r="S120" s="176"/>
      <c r="T120" s="176"/>
      <c r="U120" s="176"/>
      <c r="V120" s="176"/>
      <c r="W120" s="176"/>
      <c r="X120" s="176"/>
      <c r="Y120" s="176"/>
      <c r="Z120" s="176"/>
      <c r="AA120" s="176"/>
      <c r="AB120" s="176"/>
      <c r="AC120" s="177"/>
      <c r="AD120" s="178"/>
      <c r="AE120" s="176"/>
      <c r="AF120" s="176"/>
      <c r="AG120" s="176"/>
      <c r="AH120" s="176"/>
      <c r="AI120" s="177"/>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40" t="s">
        <v>6</v>
      </c>
      <c r="C121" s="141"/>
      <c r="D121" s="141"/>
      <c r="E121" s="141"/>
      <c r="F121" s="141"/>
      <c r="G121" s="141"/>
      <c r="H121" s="142"/>
      <c r="I121" s="25">
        <f>+I12</f>
        <v>0</v>
      </c>
      <c r="J121" s="26"/>
      <c r="K121" s="25">
        <f>+K12</f>
        <v>0</v>
      </c>
      <c r="L121" s="13"/>
      <c r="M121" s="72"/>
      <c r="N121" s="72"/>
      <c r="O121" s="13"/>
      <c r="P121" s="13"/>
      <c r="Q121" s="13"/>
      <c r="R121" s="94">
        <f>+R13</f>
        <v>0</v>
      </c>
      <c r="S121" s="94">
        <f t="shared" ref="S121:AI121" si="12">+S13</f>
        <v>0</v>
      </c>
      <c r="T121" s="94">
        <f t="shared" si="12"/>
        <v>0</v>
      </c>
      <c r="U121" s="94">
        <f t="shared" si="12"/>
        <v>0</v>
      </c>
      <c r="V121" s="94">
        <f t="shared" si="12"/>
        <v>0</v>
      </c>
      <c r="W121" s="94">
        <f t="shared" si="12"/>
        <v>0</v>
      </c>
      <c r="X121" s="94">
        <f t="shared" si="12"/>
        <v>0</v>
      </c>
      <c r="Y121" s="94">
        <f t="shared" si="12"/>
        <v>0</v>
      </c>
      <c r="Z121" s="94">
        <f t="shared" si="12"/>
        <v>0</v>
      </c>
      <c r="AA121" s="94">
        <f t="shared" si="12"/>
        <v>0</v>
      </c>
      <c r="AB121" s="94">
        <f t="shared" si="12"/>
        <v>0</v>
      </c>
      <c r="AC121" s="94">
        <f t="shared" si="12"/>
        <v>0</v>
      </c>
      <c r="AD121" s="94">
        <f t="shared" si="12"/>
        <v>0</v>
      </c>
      <c r="AE121" s="94">
        <f t="shared" si="12"/>
        <v>0</v>
      </c>
      <c r="AF121" s="94">
        <f t="shared" si="12"/>
        <v>0</v>
      </c>
      <c r="AG121" s="94">
        <f t="shared" si="12"/>
        <v>0</v>
      </c>
      <c r="AH121" s="94">
        <f t="shared" si="12"/>
        <v>0</v>
      </c>
      <c r="AI121" s="94">
        <f t="shared" si="12"/>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58</v>
      </c>
      <c r="D159" s="133" t="s">
        <v>39</v>
      </c>
      <c r="E159" s="134"/>
      <c r="F159" s="135"/>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59</v>
      </c>
      <c r="D160" s="60" t="s">
        <v>52</v>
      </c>
      <c r="E160" s="60">
        <v>2.1</v>
      </c>
      <c r="F160" s="60">
        <v>3.1</v>
      </c>
      <c r="G160" s="13"/>
      <c r="H160" s="98" t="s">
        <v>52</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61</v>
      </c>
      <c r="D161" s="60" t="s">
        <v>53</v>
      </c>
      <c r="E161" s="60">
        <v>2.2000000000000002</v>
      </c>
      <c r="F161" s="60">
        <v>3.2</v>
      </c>
      <c r="G161" s="13"/>
      <c r="H161" s="98" t="s">
        <v>53</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60</v>
      </c>
      <c r="D162" s="60" t="s">
        <v>54</v>
      </c>
      <c r="E162" s="60">
        <v>2.2999999999999998</v>
      </c>
      <c r="F162" s="60">
        <v>3.3</v>
      </c>
      <c r="G162" s="13"/>
      <c r="H162" s="98" t="s">
        <v>54</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74</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33" t="s">
        <v>40</v>
      </c>
      <c r="E165" s="134"/>
      <c r="F165" s="135"/>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33" t="s">
        <v>41</v>
      </c>
      <c r="E174" s="134"/>
      <c r="F174" s="135"/>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33" t="s">
        <v>42</v>
      </c>
      <c r="E179" s="134"/>
      <c r="F179" s="135"/>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33" t="s">
        <v>43</v>
      </c>
      <c r="E184" s="134"/>
      <c r="F184" s="135"/>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3: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3: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3: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3: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3: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3: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3: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3: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3: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3: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3: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3:158"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3:158" hidden="1" x14ac:dyDescent="0.2">
      <c r="C205" s="6">
        <v>1</v>
      </c>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3:158" hidden="1" x14ac:dyDescent="0.2">
      <c r="C206" s="6">
        <v>2</v>
      </c>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3:158" hidden="1" x14ac:dyDescent="0.2">
      <c r="C207" s="6">
        <v>3</v>
      </c>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3:158" hidden="1" x14ac:dyDescent="0.2">
      <c r="C208" s="6">
        <v>4</v>
      </c>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3:158" hidden="1" x14ac:dyDescent="0.2">
      <c r="C209" s="6">
        <v>5</v>
      </c>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3:158" hidden="1" x14ac:dyDescent="0.2">
      <c r="C210" s="6">
        <v>6</v>
      </c>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3:158" hidden="1" x14ac:dyDescent="0.2">
      <c r="C211" s="6">
        <v>7</v>
      </c>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3:158" hidden="1" x14ac:dyDescent="0.2">
      <c r="C212" s="6">
        <v>8</v>
      </c>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3:158" hidden="1" x14ac:dyDescent="0.2">
      <c r="C213" s="6">
        <v>9</v>
      </c>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3:158" hidden="1" x14ac:dyDescent="0.2">
      <c r="C214" s="6">
        <v>10</v>
      </c>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3:158"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3:158"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3:158"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3:158"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3:158"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3:158"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3:158"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3:158"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3:158"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3:158"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D184:F184"/>
    <mergeCell ref="B12:H12"/>
    <mergeCell ref="B121:H121"/>
    <mergeCell ref="D159:F159"/>
    <mergeCell ref="D165:F165"/>
    <mergeCell ref="D174:F174"/>
    <mergeCell ref="D179:F179"/>
    <mergeCell ref="B11:H11"/>
    <mergeCell ref="B6:K6"/>
    <mergeCell ref="E8:I8"/>
    <mergeCell ref="R9:AI9"/>
    <mergeCell ref="B10:I10"/>
    <mergeCell ref="R10:AC10"/>
    <mergeCell ref="AD10:AI10"/>
    <mergeCell ref="E2:S4"/>
  </mergeCells>
  <dataValidations count="3">
    <dataValidation type="list" allowBlank="1" showInputMessage="1" showErrorMessage="1" sqref="H14:H40">
      <formula1>$C$159:$C$163</formula1>
    </dataValidation>
    <dataValidation type="list" allowBlank="1" showInputMessage="1" showErrorMessage="1" sqref="H41:H120">
      <formula1>$C$159:$C$165</formula1>
    </dataValidation>
    <dataValidation type="list" allowBlank="1" showInputMessage="1" showErrorMessage="1" sqref="B14:B120">
      <formula1>$C$204:$C$214</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88" activePane="bottomLeft" state="frozen"/>
      <selection activeCell="B1" sqref="B1"/>
      <selection pane="bottomLeft" activeCell="K115" sqref="K115"/>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79" t="s">
        <v>102</v>
      </c>
      <c r="F2" s="179"/>
      <c r="G2" s="179"/>
      <c r="H2" s="179"/>
      <c r="I2" s="179"/>
      <c r="J2" s="179"/>
      <c r="K2" s="179"/>
      <c r="L2" s="179"/>
      <c r="M2" s="179"/>
      <c r="N2" s="179"/>
      <c r="O2" s="179"/>
      <c r="P2" s="179"/>
      <c r="Q2" s="179"/>
      <c r="R2" s="179"/>
      <c r="S2" s="179"/>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79"/>
      <c r="F3" s="179"/>
      <c r="G3" s="179"/>
      <c r="H3" s="179"/>
      <c r="I3" s="179"/>
      <c r="J3" s="179"/>
      <c r="K3" s="179"/>
      <c r="L3" s="179"/>
      <c r="M3" s="179"/>
      <c r="N3" s="179"/>
      <c r="O3" s="179"/>
      <c r="P3" s="179"/>
      <c r="Q3" s="179"/>
      <c r="R3" s="179"/>
      <c r="S3" s="179"/>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79"/>
      <c r="F4" s="179"/>
      <c r="G4" s="179"/>
      <c r="H4" s="179"/>
      <c r="I4" s="179"/>
      <c r="J4" s="179"/>
      <c r="K4" s="179"/>
      <c r="L4" s="179"/>
      <c r="M4" s="179"/>
      <c r="N4" s="179"/>
      <c r="O4" s="179"/>
      <c r="P4" s="179"/>
      <c r="Q4" s="179"/>
      <c r="R4" s="179"/>
      <c r="S4" s="179"/>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24" t="s">
        <v>63</v>
      </c>
      <c r="C6" s="125"/>
      <c r="D6" s="125"/>
      <c r="E6" s="125"/>
      <c r="F6" s="125"/>
      <c r="G6" s="125"/>
      <c r="H6" s="125"/>
      <c r="I6" s="125"/>
      <c r="J6" s="125"/>
      <c r="K6" s="126"/>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56</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46" t="s">
        <v>12</v>
      </c>
      <c r="F8" s="147"/>
      <c r="G8" s="147"/>
      <c r="H8" s="147"/>
      <c r="I8" s="148"/>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72</v>
      </c>
      <c r="F9" s="61" t="s">
        <v>44</v>
      </c>
      <c r="G9" s="16" t="s">
        <v>73</v>
      </c>
      <c r="H9" s="16" t="s">
        <v>10</v>
      </c>
      <c r="I9" s="17" t="s">
        <v>19</v>
      </c>
      <c r="J9" s="13"/>
      <c r="K9" s="18" t="s">
        <v>18</v>
      </c>
      <c r="L9" s="13"/>
      <c r="M9" s="13"/>
      <c r="N9" s="13"/>
      <c r="O9" s="13"/>
      <c r="P9" s="13"/>
      <c r="Q9" s="13"/>
      <c r="R9" s="129" t="s">
        <v>75</v>
      </c>
      <c r="S9" s="130"/>
      <c r="T9" s="130"/>
      <c r="U9" s="130"/>
      <c r="V9" s="130"/>
      <c r="W9" s="130"/>
      <c r="X9" s="130"/>
      <c r="Y9" s="130"/>
      <c r="Z9" s="130"/>
      <c r="AA9" s="130"/>
      <c r="AB9" s="130"/>
      <c r="AC9" s="130"/>
      <c r="AD9" s="130"/>
      <c r="AE9" s="130"/>
      <c r="AF9" s="130"/>
      <c r="AG9" s="130"/>
      <c r="AH9" s="130"/>
      <c r="AI9" s="131"/>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43" t="s">
        <v>101</v>
      </c>
      <c r="C10" s="144"/>
      <c r="D10" s="144"/>
      <c r="E10" s="144"/>
      <c r="F10" s="144"/>
      <c r="G10" s="144"/>
      <c r="H10" s="144"/>
      <c r="I10" s="145"/>
      <c r="J10" s="13"/>
      <c r="K10" s="7"/>
      <c r="N10" s="13"/>
      <c r="O10" s="13"/>
      <c r="P10" s="13"/>
      <c r="Q10" s="13"/>
      <c r="R10" s="139" t="s">
        <v>76</v>
      </c>
      <c r="S10" s="127"/>
      <c r="T10" s="127"/>
      <c r="U10" s="127"/>
      <c r="V10" s="127"/>
      <c r="W10" s="127"/>
      <c r="X10" s="127"/>
      <c r="Y10" s="127"/>
      <c r="Z10" s="127"/>
      <c r="AA10" s="127"/>
      <c r="AB10" s="127"/>
      <c r="AC10" s="128"/>
      <c r="AD10" s="127" t="s">
        <v>89</v>
      </c>
      <c r="AE10" s="127"/>
      <c r="AF10" s="127"/>
      <c r="AG10" s="127"/>
      <c r="AH10" s="127"/>
      <c r="AI10" s="128"/>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49" t="s">
        <v>94</v>
      </c>
      <c r="C11" s="150"/>
      <c r="D11" s="150"/>
      <c r="E11" s="150"/>
      <c r="F11" s="150"/>
      <c r="G11" s="150"/>
      <c r="H11" s="150"/>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thickBot="1" x14ac:dyDescent="0.25">
      <c r="B12" s="151" t="s">
        <v>112</v>
      </c>
      <c r="C12" s="152"/>
      <c r="D12" s="152"/>
      <c r="E12" s="152"/>
      <c r="F12" s="152"/>
      <c r="G12" s="152"/>
      <c r="H12" s="152"/>
      <c r="I12" s="62">
        <f>SUM(I14:I120)</f>
        <v>0</v>
      </c>
      <c r="J12" s="13"/>
      <c r="K12" s="19">
        <f>SUM(K14:K120)</f>
        <v>0</v>
      </c>
      <c r="L12" s="13"/>
      <c r="M12" s="70" t="s">
        <v>57</v>
      </c>
      <c r="N12" s="13"/>
      <c r="O12" s="13"/>
      <c r="P12" s="13"/>
      <c r="Q12" s="13"/>
      <c r="R12" s="82" t="s">
        <v>77</v>
      </c>
      <c r="S12" s="83" t="s">
        <v>78</v>
      </c>
      <c r="T12" s="83" t="s">
        <v>79</v>
      </c>
      <c r="U12" s="83" t="s">
        <v>80</v>
      </c>
      <c r="V12" s="83" t="s">
        <v>81</v>
      </c>
      <c r="W12" s="83" t="s">
        <v>82</v>
      </c>
      <c r="X12" s="83" t="s">
        <v>83</v>
      </c>
      <c r="Y12" s="83" t="s">
        <v>84</v>
      </c>
      <c r="Z12" s="83" t="s">
        <v>85</v>
      </c>
      <c r="AA12" s="83" t="s">
        <v>86</v>
      </c>
      <c r="AB12" s="83" t="s">
        <v>87</v>
      </c>
      <c r="AC12" s="84" t="s">
        <v>88</v>
      </c>
      <c r="AD12" s="85" t="s">
        <v>77</v>
      </c>
      <c r="AE12" s="83" t="s">
        <v>78</v>
      </c>
      <c r="AF12" s="83" t="s">
        <v>79</v>
      </c>
      <c r="AG12" s="83" t="s">
        <v>80</v>
      </c>
      <c r="AH12" s="83" t="s">
        <v>81</v>
      </c>
      <c r="AI12" s="84" t="s">
        <v>90</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37</v>
      </c>
      <c r="C13" s="74" t="s">
        <v>71</v>
      </c>
      <c r="D13" s="74" t="s">
        <v>38</v>
      </c>
      <c r="E13" s="75"/>
      <c r="F13" s="75"/>
      <c r="G13" s="75"/>
      <c r="H13" s="76"/>
      <c r="I13" s="77"/>
      <c r="J13" s="26"/>
      <c r="K13" s="89"/>
      <c r="L13" s="26"/>
      <c r="M13" s="90" t="s">
        <v>91</v>
      </c>
      <c r="N13" s="90" t="s">
        <v>92</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9"/>
      <c r="F14" s="9"/>
      <c r="G14" s="9"/>
      <c r="H14" s="86"/>
      <c r="I14" s="20" t="str">
        <f>IF(E14&gt;0,E14*G14,"")</f>
        <v/>
      </c>
      <c r="J14" s="13"/>
      <c r="K14" s="21" t="str">
        <f>I14</f>
        <v/>
      </c>
      <c r="L14" s="13"/>
      <c r="M14" s="72" t="str">
        <f>+(MID(B$12,10,1))</f>
        <v>9</v>
      </c>
      <c r="N14" s="72" t="str">
        <f>+CONCATENATE(M14,"-",MID(H14,1,3))</f>
        <v>9-</v>
      </c>
      <c r="O14" s="13"/>
      <c r="P14" s="13"/>
      <c r="Q14" s="13"/>
      <c r="R14" s="162"/>
      <c r="S14" s="81"/>
      <c r="T14" s="163"/>
      <c r="U14" s="81"/>
      <c r="V14" s="81"/>
      <c r="W14" s="81"/>
      <c r="X14" s="81"/>
      <c r="Y14" s="81"/>
      <c r="Z14" s="81"/>
      <c r="AA14" s="81"/>
      <c r="AB14" s="81"/>
      <c r="AC14" s="164"/>
      <c r="AD14" s="165"/>
      <c r="AE14" s="81"/>
      <c r="AF14" s="81"/>
      <c r="AG14" s="81"/>
      <c r="AH14" s="81"/>
      <c r="AI14" s="164"/>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9"/>
      <c r="G15" s="11"/>
      <c r="H15" s="86"/>
      <c r="I15" s="20" t="str">
        <f t="shared" ref="I15:I20" si="1">IF(E15&gt;0,E15*G15,"")</f>
        <v/>
      </c>
      <c r="J15" s="13"/>
      <c r="K15" s="23" t="str">
        <f>I15</f>
        <v/>
      </c>
      <c r="L15" s="13"/>
      <c r="M15" s="72" t="str">
        <f t="shared" ref="M15:M78" si="2">+(MID(B$12,10,1))</f>
        <v>9</v>
      </c>
      <c r="N15" s="72" t="str">
        <f t="shared" ref="N15:N78" si="3">+CONCATENATE(M15,"-",MID(H15,1,3))</f>
        <v>9-</v>
      </c>
      <c r="O15" s="13"/>
      <c r="P15" s="13"/>
      <c r="Q15" s="13"/>
      <c r="R15" s="166"/>
      <c r="S15" s="79"/>
      <c r="T15" s="79"/>
      <c r="U15" s="167"/>
      <c r="V15" s="79"/>
      <c r="W15" s="79"/>
      <c r="X15" s="79"/>
      <c r="Y15" s="79"/>
      <c r="Z15" s="79"/>
      <c r="AA15" s="79"/>
      <c r="AB15" s="79"/>
      <c r="AC15" s="168"/>
      <c r="AD15" s="169"/>
      <c r="AE15" s="79"/>
      <c r="AF15" s="79"/>
      <c r="AG15" s="79"/>
      <c r="AH15" s="79"/>
      <c r="AI15" s="168"/>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9"/>
      <c r="G16" s="11"/>
      <c r="H16" s="86"/>
      <c r="I16" s="20" t="str">
        <f t="shared" si="1"/>
        <v/>
      </c>
      <c r="J16" s="13"/>
      <c r="K16" s="23" t="str">
        <f>I16</f>
        <v/>
      </c>
      <c r="L16" s="13"/>
      <c r="M16" s="72" t="str">
        <f t="shared" si="2"/>
        <v>9</v>
      </c>
      <c r="N16" s="72" t="str">
        <f t="shared" si="3"/>
        <v>9-</v>
      </c>
      <c r="O16" s="13"/>
      <c r="P16" s="13"/>
      <c r="Q16" s="13"/>
      <c r="R16" s="166"/>
      <c r="S16" s="79"/>
      <c r="T16" s="79"/>
      <c r="U16" s="167"/>
      <c r="V16" s="79"/>
      <c r="W16" s="79"/>
      <c r="X16" s="79"/>
      <c r="Y16" s="79"/>
      <c r="Z16" s="79"/>
      <c r="AA16" s="79"/>
      <c r="AB16" s="79"/>
      <c r="AC16" s="168"/>
      <c r="AD16" s="169"/>
      <c r="AE16" s="79"/>
      <c r="AF16" s="79"/>
      <c r="AG16" s="79"/>
      <c r="AH16" s="79"/>
      <c r="AI16" s="168"/>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9"/>
      <c r="D17" s="59"/>
      <c r="E17" s="11"/>
      <c r="F17" s="9"/>
      <c r="G17" s="11"/>
      <c r="H17" s="86"/>
      <c r="I17" s="20" t="str">
        <f t="shared" si="1"/>
        <v/>
      </c>
      <c r="J17" s="13"/>
      <c r="K17" s="23" t="str">
        <f t="shared" ref="K17:K48" si="4">I17</f>
        <v/>
      </c>
      <c r="L17" s="13"/>
      <c r="M17" s="72" t="str">
        <f t="shared" si="2"/>
        <v>9</v>
      </c>
      <c r="N17" s="72" t="str">
        <f t="shared" si="3"/>
        <v>9-</v>
      </c>
      <c r="O17" s="13"/>
      <c r="P17" s="13"/>
      <c r="Q17" s="13"/>
      <c r="R17" s="166"/>
      <c r="S17" s="79"/>
      <c r="T17" s="79"/>
      <c r="U17" s="167"/>
      <c r="V17" s="79"/>
      <c r="W17" s="79"/>
      <c r="X17" s="79"/>
      <c r="Y17" s="79"/>
      <c r="Z17" s="79"/>
      <c r="AA17" s="79"/>
      <c r="AB17" s="79"/>
      <c r="AC17" s="168"/>
      <c r="AD17" s="169"/>
      <c r="AE17" s="79"/>
      <c r="AF17" s="79"/>
      <c r="AG17" s="79"/>
      <c r="AH17" s="79"/>
      <c r="AI17" s="168"/>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9"/>
      <c r="D18" s="59"/>
      <c r="E18" s="11"/>
      <c r="F18" s="9"/>
      <c r="G18" s="11"/>
      <c r="H18" s="86"/>
      <c r="I18" s="20" t="str">
        <f t="shared" si="1"/>
        <v/>
      </c>
      <c r="J18" s="13"/>
      <c r="K18" s="23" t="str">
        <f t="shared" si="4"/>
        <v/>
      </c>
      <c r="L18" s="13"/>
      <c r="M18" s="72" t="str">
        <f t="shared" si="2"/>
        <v>9</v>
      </c>
      <c r="N18" s="72" t="str">
        <f t="shared" si="3"/>
        <v>9-</v>
      </c>
      <c r="O18" s="13"/>
      <c r="P18" s="13"/>
      <c r="Q18" s="13"/>
      <c r="R18" s="166"/>
      <c r="S18" s="79"/>
      <c r="T18" s="79"/>
      <c r="U18" s="167"/>
      <c r="V18" s="79"/>
      <c r="W18" s="79"/>
      <c r="X18" s="79"/>
      <c r="Y18" s="79"/>
      <c r="Z18" s="79"/>
      <c r="AA18" s="79"/>
      <c r="AB18" s="79"/>
      <c r="AC18" s="168"/>
      <c r="AD18" s="169"/>
      <c r="AE18" s="79"/>
      <c r="AF18" s="79"/>
      <c r="AG18" s="79"/>
      <c r="AH18" s="79"/>
      <c r="AI18" s="168"/>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59"/>
      <c r="E19" s="11"/>
      <c r="F19" s="9"/>
      <c r="G19" s="11"/>
      <c r="H19" s="86"/>
      <c r="I19" s="20" t="str">
        <f>IF(E19&gt;0,E19*G19,"")</f>
        <v/>
      </c>
      <c r="J19" s="13"/>
      <c r="K19" s="23" t="str">
        <f t="shared" si="4"/>
        <v/>
      </c>
      <c r="L19" s="13"/>
      <c r="M19" s="72" t="str">
        <f t="shared" si="2"/>
        <v>9</v>
      </c>
      <c r="N19" s="72" t="str">
        <f>+CONCATENATE(M19,"-",MID(H19,1,3))</f>
        <v>9-</v>
      </c>
      <c r="O19" s="13"/>
      <c r="P19" s="13"/>
      <c r="Q19" s="13"/>
      <c r="R19" s="166"/>
      <c r="S19" s="79"/>
      <c r="T19" s="79"/>
      <c r="U19" s="167"/>
      <c r="V19" s="79"/>
      <c r="W19" s="79"/>
      <c r="X19" s="79"/>
      <c r="Y19" s="79"/>
      <c r="Z19" s="79"/>
      <c r="AA19" s="79"/>
      <c r="AB19" s="79"/>
      <c r="AC19" s="168"/>
      <c r="AD19" s="169"/>
      <c r="AE19" s="79"/>
      <c r="AF19" s="79"/>
      <c r="AG19" s="79"/>
      <c r="AH19" s="79"/>
      <c r="AI19" s="168"/>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9"/>
      <c r="G20" s="11"/>
      <c r="H20" s="86"/>
      <c r="I20" s="20" t="str">
        <f t="shared" si="1"/>
        <v/>
      </c>
      <c r="J20" s="13"/>
      <c r="K20" s="23" t="str">
        <f t="shared" si="4"/>
        <v/>
      </c>
      <c r="L20" s="13"/>
      <c r="M20" s="72" t="str">
        <f t="shared" si="2"/>
        <v>9</v>
      </c>
      <c r="N20" s="72" t="str">
        <f t="shared" si="3"/>
        <v>9-</v>
      </c>
      <c r="O20" s="13"/>
      <c r="P20" s="13"/>
      <c r="Q20" s="13"/>
      <c r="R20" s="166"/>
      <c r="S20" s="79"/>
      <c r="T20" s="79"/>
      <c r="U20" s="167"/>
      <c r="V20" s="79"/>
      <c r="W20" s="79"/>
      <c r="X20" s="79"/>
      <c r="Y20" s="79"/>
      <c r="Z20" s="79"/>
      <c r="AA20" s="79"/>
      <c r="AB20" s="79"/>
      <c r="AC20" s="168"/>
      <c r="AD20" s="169"/>
      <c r="AE20" s="79"/>
      <c r="AF20" s="79"/>
      <c r="AG20" s="79"/>
      <c r="AH20" s="79"/>
      <c r="AI20" s="168"/>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14.1" customHeight="1" x14ac:dyDescent="0.2">
      <c r="B21" s="8"/>
      <c r="C21" s="59"/>
      <c r="D21" s="59"/>
      <c r="E21" s="11"/>
      <c r="F21" s="11"/>
      <c r="G21" s="11"/>
      <c r="H21" s="86"/>
      <c r="I21" s="20" t="str">
        <f t="shared" ref="I21:I78" si="5">IF(E21&gt;0,E21*G21,"")</f>
        <v/>
      </c>
      <c r="J21" s="13"/>
      <c r="K21" s="23" t="str">
        <f t="shared" si="4"/>
        <v/>
      </c>
      <c r="L21" s="13"/>
      <c r="M21" s="72" t="str">
        <f t="shared" si="2"/>
        <v>9</v>
      </c>
      <c r="N21" s="72" t="str">
        <f t="shared" si="3"/>
        <v>9-</v>
      </c>
      <c r="O21" s="13"/>
      <c r="P21" s="13"/>
      <c r="Q21" s="13"/>
      <c r="R21" s="166"/>
      <c r="S21" s="79"/>
      <c r="T21" s="79"/>
      <c r="U21" s="167"/>
      <c r="V21" s="79"/>
      <c r="W21" s="79"/>
      <c r="X21" s="79"/>
      <c r="Y21" s="79"/>
      <c r="Z21" s="79"/>
      <c r="AA21" s="79"/>
      <c r="AB21" s="79"/>
      <c r="AC21" s="168"/>
      <c r="AD21" s="169"/>
      <c r="AE21" s="79"/>
      <c r="AF21" s="79"/>
      <c r="AG21" s="79"/>
      <c r="AH21" s="79"/>
      <c r="AI21" s="168"/>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1"/>
      <c r="F22" s="11"/>
      <c r="G22" s="11"/>
      <c r="H22" s="87"/>
      <c r="I22" s="20" t="str">
        <f t="shared" si="5"/>
        <v/>
      </c>
      <c r="J22" s="13"/>
      <c r="K22" s="23" t="str">
        <f t="shared" si="4"/>
        <v/>
      </c>
      <c r="L22" s="13"/>
      <c r="M22" s="72" t="str">
        <f t="shared" si="2"/>
        <v>9</v>
      </c>
      <c r="N22" s="72" t="str">
        <f t="shared" si="3"/>
        <v>9-</v>
      </c>
      <c r="O22" s="13"/>
      <c r="P22" s="13"/>
      <c r="Q22" s="13"/>
      <c r="R22" s="166"/>
      <c r="S22" s="79"/>
      <c r="T22" s="79"/>
      <c r="U22" s="79"/>
      <c r="V22" s="167"/>
      <c r="W22" s="79"/>
      <c r="X22" s="79"/>
      <c r="Y22" s="79"/>
      <c r="Z22" s="79"/>
      <c r="AA22" s="79"/>
      <c r="AB22" s="79"/>
      <c r="AC22" s="168"/>
      <c r="AD22" s="169"/>
      <c r="AE22" s="79"/>
      <c r="AF22" s="79"/>
      <c r="AG22" s="79"/>
      <c r="AH22" s="79"/>
      <c r="AI22" s="168"/>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11"/>
      <c r="G23" s="11"/>
      <c r="H23" s="87"/>
      <c r="I23" s="20" t="str">
        <f>IF(E23&gt;0,E23*G23,"")</f>
        <v/>
      </c>
      <c r="J23" s="13"/>
      <c r="K23" s="23" t="str">
        <f>I23</f>
        <v/>
      </c>
      <c r="L23" s="13"/>
      <c r="M23" s="72" t="str">
        <f t="shared" si="2"/>
        <v>9</v>
      </c>
      <c r="N23" s="72" t="str">
        <f>+CONCATENATE(M23,"-",MID(H23,1,3))</f>
        <v>9-</v>
      </c>
      <c r="O23" s="13"/>
      <c r="P23" s="13"/>
      <c r="Q23" s="13"/>
      <c r="R23" s="166"/>
      <c r="S23" s="79"/>
      <c r="T23" s="79"/>
      <c r="U23" s="79"/>
      <c r="V23" s="167"/>
      <c r="W23" s="79"/>
      <c r="X23" s="79"/>
      <c r="Y23" s="79"/>
      <c r="Z23" s="79"/>
      <c r="AA23" s="79"/>
      <c r="AB23" s="79"/>
      <c r="AC23" s="168"/>
      <c r="AD23" s="169"/>
      <c r="AE23" s="79"/>
      <c r="AF23" s="79"/>
      <c r="AG23" s="79"/>
      <c r="AH23" s="79"/>
      <c r="AI23" s="168"/>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1"/>
      <c r="F24" s="11"/>
      <c r="G24" s="11"/>
      <c r="H24" s="87"/>
      <c r="I24" s="20" t="str">
        <f>IF(E24&gt;0,E24*G24,"")</f>
        <v/>
      </c>
      <c r="J24" s="13"/>
      <c r="K24" s="23" t="str">
        <f>I24</f>
        <v/>
      </c>
      <c r="L24" s="13"/>
      <c r="M24" s="72" t="str">
        <f t="shared" si="2"/>
        <v>9</v>
      </c>
      <c r="N24" s="72" t="str">
        <f>+CONCATENATE(M24,"-",MID(H24,1,3))</f>
        <v>9-</v>
      </c>
      <c r="O24" s="13"/>
      <c r="P24" s="13"/>
      <c r="Q24" s="13"/>
      <c r="R24" s="166"/>
      <c r="S24" s="79"/>
      <c r="T24" s="79"/>
      <c r="U24" s="79"/>
      <c r="V24" s="167"/>
      <c r="W24" s="79"/>
      <c r="X24" s="79"/>
      <c r="Y24" s="79"/>
      <c r="Z24" s="79"/>
      <c r="AA24" s="79"/>
      <c r="AB24" s="79"/>
      <c r="AC24" s="168"/>
      <c r="AD24" s="169"/>
      <c r="AE24" s="79"/>
      <c r="AF24" s="79"/>
      <c r="AG24" s="79"/>
      <c r="AH24" s="79"/>
      <c r="AI24" s="168"/>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5"/>
        <v/>
      </c>
      <c r="J25" s="13"/>
      <c r="K25" s="23" t="str">
        <f t="shared" si="4"/>
        <v/>
      </c>
      <c r="L25" s="13"/>
      <c r="M25" s="72" t="str">
        <f t="shared" si="2"/>
        <v>9</v>
      </c>
      <c r="N25" s="72" t="str">
        <f t="shared" si="3"/>
        <v>9-</v>
      </c>
      <c r="O25" s="13"/>
      <c r="P25" s="13"/>
      <c r="Q25" s="13"/>
      <c r="R25" s="166"/>
      <c r="S25" s="79"/>
      <c r="T25" s="79"/>
      <c r="U25" s="79"/>
      <c r="V25" s="167"/>
      <c r="W25" s="79"/>
      <c r="X25" s="79"/>
      <c r="Y25" s="79"/>
      <c r="Z25" s="79"/>
      <c r="AA25" s="79"/>
      <c r="AB25" s="79"/>
      <c r="AC25" s="168"/>
      <c r="AD25" s="169"/>
      <c r="AE25" s="79"/>
      <c r="AF25" s="79"/>
      <c r="AG25" s="79"/>
      <c r="AH25" s="79"/>
      <c r="AI25" s="168"/>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11"/>
      <c r="G26" s="11"/>
      <c r="H26" s="87"/>
      <c r="I26" s="20" t="str">
        <f>IF(E26&gt;0,E26*G26,"")</f>
        <v/>
      </c>
      <c r="J26" s="13"/>
      <c r="K26" s="23" t="str">
        <f>I26</f>
        <v/>
      </c>
      <c r="L26" s="13"/>
      <c r="M26" s="72" t="str">
        <f t="shared" si="2"/>
        <v>9</v>
      </c>
      <c r="N26" s="72" t="str">
        <f>+CONCATENATE(M26,"-",MID(H26,1,3))</f>
        <v>9-</v>
      </c>
      <c r="O26" s="13"/>
      <c r="P26" s="13"/>
      <c r="Q26" s="13"/>
      <c r="R26" s="166"/>
      <c r="S26" s="79"/>
      <c r="T26" s="79"/>
      <c r="U26" s="79"/>
      <c r="V26" s="167"/>
      <c r="W26" s="79"/>
      <c r="X26" s="79"/>
      <c r="Y26" s="79"/>
      <c r="Z26" s="79"/>
      <c r="AA26" s="79"/>
      <c r="AB26" s="79"/>
      <c r="AC26" s="168"/>
      <c r="AD26" s="169"/>
      <c r="AE26" s="79"/>
      <c r="AF26" s="79"/>
      <c r="AG26" s="79"/>
      <c r="AH26" s="79"/>
      <c r="AI26" s="168"/>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11"/>
      <c r="G27" s="11"/>
      <c r="H27" s="87"/>
      <c r="I27" s="20" t="str">
        <f>IF(E27&gt;0,E27*G27,"")</f>
        <v/>
      </c>
      <c r="J27" s="13"/>
      <c r="K27" s="23" t="str">
        <f>I27</f>
        <v/>
      </c>
      <c r="L27" s="13"/>
      <c r="M27" s="72" t="str">
        <f t="shared" si="2"/>
        <v>9</v>
      </c>
      <c r="N27" s="72" t="str">
        <f>+CONCATENATE(M27,"-",MID(H27,1,3))</f>
        <v>9-</v>
      </c>
      <c r="O27" s="13"/>
      <c r="P27" s="13"/>
      <c r="Q27" s="13"/>
      <c r="R27" s="166"/>
      <c r="S27" s="79"/>
      <c r="T27" s="79"/>
      <c r="U27" s="79"/>
      <c r="V27" s="167"/>
      <c r="W27" s="79"/>
      <c r="X27" s="79"/>
      <c r="Y27" s="79"/>
      <c r="Z27" s="79"/>
      <c r="AA27" s="79"/>
      <c r="AB27" s="79"/>
      <c r="AC27" s="168"/>
      <c r="AD27" s="169"/>
      <c r="AE27" s="79"/>
      <c r="AF27" s="79"/>
      <c r="AG27" s="79"/>
      <c r="AH27" s="79"/>
      <c r="AI27" s="168"/>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11"/>
      <c r="G28" s="11"/>
      <c r="H28" s="87"/>
      <c r="I28" s="20" t="str">
        <f>IF(E28&gt;0,E28*G28,"")</f>
        <v/>
      </c>
      <c r="J28" s="13"/>
      <c r="K28" s="23" t="str">
        <f>I28</f>
        <v/>
      </c>
      <c r="L28" s="13"/>
      <c r="M28" s="72" t="str">
        <f t="shared" si="2"/>
        <v>9</v>
      </c>
      <c r="N28" s="72" t="str">
        <f>+CONCATENATE(M28,"-",MID(H28,1,3))</f>
        <v>9-</v>
      </c>
      <c r="O28" s="13"/>
      <c r="P28" s="13"/>
      <c r="Q28" s="13"/>
      <c r="R28" s="166"/>
      <c r="S28" s="79"/>
      <c r="T28" s="79"/>
      <c r="U28" s="79"/>
      <c r="V28" s="167"/>
      <c r="W28" s="79"/>
      <c r="X28" s="79"/>
      <c r="Y28" s="79"/>
      <c r="Z28" s="79"/>
      <c r="AA28" s="79"/>
      <c r="AB28" s="79"/>
      <c r="AC28" s="168"/>
      <c r="AD28" s="169"/>
      <c r="AE28" s="79"/>
      <c r="AF28" s="79"/>
      <c r="AG28" s="79"/>
      <c r="AH28" s="79"/>
      <c r="AI28" s="168"/>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11"/>
      <c r="G29" s="11"/>
      <c r="H29" s="87"/>
      <c r="I29" s="20" t="str">
        <f t="shared" si="5"/>
        <v/>
      </c>
      <c r="J29" s="13"/>
      <c r="K29" s="23" t="str">
        <f t="shared" si="4"/>
        <v/>
      </c>
      <c r="L29" s="13"/>
      <c r="M29" s="72" t="str">
        <f t="shared" si="2"/>
        <v>9</v>
      </c>
      <c r="N29" s="72" t="str">
        <f t="shared" si="3"/>
        <v>9-</v>
      </c>
      <c r="O29" s="13"/>
      <c r="P29" s="13"/>
      <c r="Q29" s="13"/>
      <c r="R29" s="166"/>
      <c r="S29" s="79"/>
      <c r="T29" s="79"/>
      <c r="U29" s="79"/>
      <c r="V29" s="167"/>
      <c r="W29" s="79"/>
      <c r="X29" s="79"/>
      <c r="Y29" s="79"/>
      <c r="Z29" s="79"/>
      <c r="AA29" s="79"/>
      <c r="AB29" s="79"/>
      <c r="AC29" s="168"/>
      <c r="AD29" s="169"/>
      <c r="AE29" s="79"/>
      <c r="AF29" s="79"/>
      <c r="AG29" s="79"/>
      <c r="AH29" s="79"/>
      <c r="AI29" s="168"/>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11"/>
      <c r="G30" s="11"/>
      <c r="H30" s="86"/>
      <c r="I30" s="20" t="str">
        <f>IF(E30&gt;0,E30*G30,"")</f>
        <v/>
      </c>
      <c r="J30" s="13"/>
      <c r="K30" s="23" t="str">
        <f t="shared" si="4"/>
        <v/>
      </c>
      <c r="L30" s="13"/>
      <c r="M30" s="72" t="str">
        <f t="shared" si="2"/>
        <v>9</v>
      </c>
      <c r="N30" s="72" t="str">
        <f>+CONCATENATE(M30,"-",MID(H30,1,3))</f>
        <v>9-</v>
      </c>
      <c r="O30" s="13"/>
      <c r="P30" s="13"/>
      <c r="Q30" s="13"/>
      <c r="R30" s="166"/>
      <c r="S30" s="79"/>
      <c r="T30" s="79"/>
      <c r="U30" s="79"/>
      <c r="V30" s="167"/>
      <c r="W30" s="79"/>
      <c r="X30" s="79"/>
      <c r="Y30" s="79"/>
      <c r="Z30" s="79"/>
      <c r="AA30" s="79"/>
      <c r="AB30" s="79"/>
      <c r="AC30" s="168"/>
      <c r="AD30" s="169"/>
      <c r="AE30" s="79"/>
      <c r="AF30" s="79"/>
      <c r="AG30" s="79"/>
      <c r="AH30" s="79"/>
      <c r="AI30" s="168"/>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11"/>
      <c r="G31" s="11"/>
      <c r="H31" s="86"/>
      <c r="I31" s="20" t="str">
        <f t="shared" si="5"/>
        <v/>
      </c>
      <c r="J31" s="13"/>
      <c r="K31" s="23" t="str">
        <f t="shared" si="4"/>
        <v/>
      </c>
      <c r="L31" s="13"/>
      <c r="M31" s="72" t="str">
        <f t="shared" si="2"/>
        <v>9</v>
      </c>
      <c r="N31" s="72" t="str">
        <f t="shared" si="3"/>
        <v>9-</v>
      </c>
      <c r="O31" s="13"/>
      <c r="P31" s="13"/>
      <c r="Q31" s="13"/>
      <c r="R31" s="170"/>
      <c r="S31" s="171"/>
      <c r="T31" s="171"/>
      <c r="U31" s="171"/>
      <c r="V31" s="172"/>
      <c r="W31" s="171"/>
      <c r="X31" s="171"/>
      <c r="Y31" s="171"/>
      <c r="Z31" s="171"/>
      <c r="AA31" s="171"/>
      <c r="AB31" s="171"/>
      <c r="AC31" s="173"/>
      <c r="AD31" s="174"/>
      <c r="AE31" s="171"/>
      <c r="AF31" s="171"/>
      <c r="AG31" s="171"/>
      <c r="AH31" s="171"/>
      <c r="AI31" s="173"/>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5"/>
        <v/>
      </c>
      <c r="J32" s="13"/>
      <c r="K32" s="21" t="str">
        <f t="shared" si="4"/>
        <v/>
      </c>
      <c r="L32" s="13"/>
      <c r="M32" s="72" t="str">
        <f t="shared" si="2"/>
        <v>9</v>
      </c>
      <c r="N32" s="72" t="str">
        <f t="shared" si="3"/>
        <v>9-</v>
      </c>
      <c r="O32" s="13"/>
      <c r="P32" s="13"/>
      <c r="Q32" s="13"/>
      <c r="R32" s="162"/>
      <c r="S32" s="81"/>
      <c r="T32" s="81"/>
      <c r="U32" s="81"/>
      <c r="V32" s="81"/>
      <c r="W32" s="81"/>
      <c r="X32" s="81"/>
      <c r="Y32" s="81"/>
      <c r="Z32" s="81"/>
      <c r="AA32" s="81"/>
      <c r="AB32" s="81"/>
      <c r="AC32" s="164"/>
      <c r="AD32" s="165"/>
      <c r="AE32" s="81"/>
      <c r="AF32" s="81"/>
      <c r="AG32" s="81"/>
      <c r="AH32" s="81"/>
      <c r="AI32" s="164"/>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5"/>
        <v/>
      </c>
      <c r="J33" s="13"/>
      <c r="K33" s="21" t="str">
        <f t="shared" si="4"/>
        <v/>
      </c>
      <c r="L33" s="13"/>
      <c r="M33" s="72" t="str">
        <f t="shared" si="2"/>
        <v>9</v>
      </c>
      <c r="N33" s="72" t="str">
        <f t="shared" si="3"/>
        <v>9-</v>
      </c>
      <c r="O33" s="13"/>
      <c r="P33" s="13"/>
      <c r="Q33" s="13"/>
      <c r="R33" s="166"/>
      <c r="S33" s="79"/>
      <c r="T33" s="79"/>
      <c r="U33" s="79"/>
      <c r="V33" s="79"/>
      <c r="W33" s="79"/>
      <c r="X33" s="79"/>
      <c r="Y33" s="79"/>
      <c r="Z33" s="79"/>
      <c r="AA33" s="79"/>
      <c r="AB33" s="79"/>
      <c r="AC33" s="168"/>
      <c r="AD33" s="169"/>
      <c r="AE33" s="79"/>
      <c r="AF33" s="79"/>
      <c r="AG33" s="79"/>
      <c r="AH33" s="79"/>
      <c r="AI33" s="168"/>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5"/>
        <v/>
      </c>
      <c r="J34" s="13"/>
      <c r="K34" s="21" t="str">
        <f t="shared" si="4"/>
        <v/>
      </c>
      <c r="L34" s="13"/>
      <c r="M34" s="72" t="str">
        <f t="shared" si="2"/>
        <v>9</v>
      </c>
      <c r="N34" s="72" t="str">
        <f t="shared" si="3"/>
        <v>9-</v>
      </c>
      <c r="O34" s="13"/>
      <c r="P34" s="13"/>
      <c r="Q34" s="13"/>
      <c r="R34" s="166"/>
      <c r="S34" s="79"/>
      <c r="T34" s="79"/>
      <c r="U34" s="79"/>
      <c r="V34" s="79"/>
      <c r="W34" s="79"/>
      <c r="X34" s="79"/>
      <c r="Y34" s="79"/>
      <c r="Z34" s="79"/>
      <c r="AA34" s="79"/>
      <c r="AB34" s="79"/>
      <c r="AC34" s="168"/>
      <c r="AD34" s="169"/>
      <c r="AE34" s="79"/>
      <c r="AF34" s="79"/>
      <c r="AG34" s="79"/>
      <c r="AH34" s="79"/>
      <c r="AI34" s="168"/>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si="5"/>
        <v/>
      </c>
      <c r="J35" s="13"/>
      <c r="K35" s="21" t="str">
        <f t="shared" si="4"/>
        <v/>
      </c>
      <c r="L35" s="13"/>
      <c r="M35" s="72" t="str">
        <f t="shared" si="2"/>
        <v>9</v>
      </c>
      <c r="N35" s="72" t="str">
        <f t="shared" si="3"/>
        <v>9-</v>
      </c>
      <c r="O35" s="13"/>
      <c r="P35" s="13"/>
      <c r="Q35" s="13"/>
      <c r="R35" s="166"/>
      <c r="S35" s="79"/>
      <c r="T35" s="79"/>
      <c r="U35" s="79"/>
      <c r="V35" s="79"/>
      <c r="W35" s="79"/>
      <c r="X35" s="79"/>
      <c r="Y35" s="79"/>
      <c r="Z35" s="79"/>
      <c r="AA35" s="79"/>
      <c r="AB35" s="79"/>
      <c r="AC35" s="168"/>
      <c r="AD35" s="169"/>
      <c r="AE35" s="79"/>
      <c r="AF35" s="79"/>
      <c r="AG35" s="79"/>
      <c r="AH35" s="79"/>
      <c r="AI35" s="168"/>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5"/>
        <v/>
      </c>
      <c r="J36" s="13"/>
      <c r="K36" s="21" t="str">
        <f t="shared" si="4"/>
        <v/>
      </c>
      <c r="L36" s="13"/>
      <c r="M36" s="72" t="str">
        <f t="shared" si="2"/>
        <v>9</v>
      </c>
      <c r="N36" s="72" t="str">
        <f t="shared" si="3"/>
        <v>9-</v>
      </c>
      <c r="O36" s="13"/>
      <c r="P36" s="13"/>
      <c r="Q36" s="13"/>
      <c r="R36" s="166"/>
      <c r="S36" s="79"/>
      <c r="T36" s="79"/>
      <c r="U36" s="79"/>
      <c r="V36" s="79"/>
      <c r="W36" s="79"/>
      <c r="X36" s="79"/>
      <c r="Y36" s="79"/>
      <c r="Z36" s="79"/>
      <c r="AA36" s="79"/>
      <c r="AB36" s="79"/>
      <c r="AC36" s="168"/>
      <c r="AD36" s="169"/>
      <c r="AE36" s="79"/>
      <c r="AF36" s="79"/>
      <c r="AG36" s="79"/>
      <c r="AH36" s="79"/>
      <c r="AI36" s="168"/>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5"/>
        <v/>
      </c>
      <c r="J37" s="13"/>
      <c r="K37" s="21" t="str">
        <f t="shared" si="4"/>
        <v/>
      </c>
      <c r="L37" s="13"/>
      <c r="M37" s="72" t="str">
        <f t="shared" si="2"/>
        <v>9</v>
      </c>
      <c r="N37" s="72" t="str">
        <f t="shared" si="3"/>
        <v>9-</v>
      </c>
      <c r="O37" s="13"/>
      <c r="P37" s="13"/>
      <c r="Q37" s="13"/>
      <c r="R37" s="166"/>
      <c r="S37" s="79"/>
      <c r="T37" s="79"/>
      <c r="U37" s="79"/>
      <c r="V37" s="79"/>
      <c r="W37" s="79"/>
      <c r="X37" s="79"/>
      <c r="Y37" s="79"/>
      <c r="Z37" s="79"/>
      <c r="AA37" s="79"/>
      <c r="AB37" s="79"/>
      <c r="AC37" s="168"/>
      <c r="AD37" s="169"/>
      <c r="AE37" s="79"/>
      <c r="AF37" s="79"/>
      <c r="AG37" s="79"/>
      <c r="AH37" s="79"/>
      <c r="AI37" s="168"/>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5"/>
        <v/>
      </c>
      <c r="J38" s="13"/>
      <c r="K38" s="21" t="str">
        <f t="shared" si="4"/>
        <v/>
      </c>
      <c r="L38" s="13"/>
      <c r="M38" s="72" t="str">
        <f t="shared" si="2"/>
        <v>9</v>
      </c>
      <c r="N38" s="72" t="str">
        <f t="shared" si="3"/>
        <v>9-</v>
      </c>
      <c r="O38" s="13"/>
      <c r="P38" s="13"/>
      <c r="Q38" s="13"/>
      <c r="R38" s="166"/>
      <c r="S38" s="79"/>
      <c r="T38" s="79"/>
      <c r="U38" s="79"/>
      <c r="V38" s="79"/>
      <c r="W38" s="79"/>
      <c r="X38" s="79"/>
      <c r="Y38" s="79"/>
      <c r="Z38" s="79"/>
      <c r="AA38" s="79"/>
      <c r="AB38" s="79"/>
      <c r="AC38" s="168"/>
      <c r="AD38" s="169"/>
      <c r="AE38" s="79"/>
      <c r="AF38" s="79"/>
      <c r="AG38" s="79"/>
      <c r="AH38" s="79"/>
      <c r="AI38" s="168"/>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5"/>
        <v/>
      </c>
      <c r="J39" s="13"/>
      <c r="K39" s="21" t="str">
        <f t="shared" si="4"/>
        <v/>
      </c>
      <c r="L39" s="13"/>
      <c r="M39" s="72" t="str">
        <f t="shared" si="2"/>
        <v>9</v>
      </c>
      <c r="N39" s="72" t="str">
        <f t="shared" si="3"/>
        <v>9-</v>
      </c>
      <c r="O39" s="13"/>
      <c r="P39" s="13"/>
      <c r="Q39" s="13"/>
      <c r="R39" s="166"/>
      <c r="S39" s="79"/>
      <c r="T39" s="79"/>
      <c r="U39" s="79"/>
      <c r="V39" s="79"/>
      <c r="W39" s="79"/>
      <c r="X39" s="79"/>
      <c r="Y39" s="79"/>
      <c r="Z39" s="79"/>
      <c r="AA39" s="79"/>
      <c r="AB39" s="79"/>
      <c r="AC39" s="168"/>
      <c r="AD39" s="169"/>
      <c r="AE39" s="79"/>
      <c r="AF39" s="79"/>
      <c r="AG39" s="79"/>
      <c r="AH39" s="79"/>
      <c r="AI39" s="168"/>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5"/>
        <v/>
      </c>
      <c r="J40" s="13"/>
      <c r="K40" s="21" t="str">
        <f t="shared" si="4"/>
        <v/>
      </c>
      <c r="L40" s="13"/>
      <c r="M40" s="72" t="str">
        <f t="shared" si="2"/>
        <v>9</v>
      </c>
      <c r="N40" s="72" t="str">
        <f t="shared" si="3"/>
        <v>9-</v>
      </c>
      <c r="O40" s="13"/>
      <c r="P40" s="13"/>
      <c r="Q40" s="13"/>
      <c r="R40" s="166"/>
      <c r="S40" s="79"/>
      <c r="T40" s="79"/>
      <c r="U40" s="79"/>
      <c r="V40" s="79"/>
      <c r="W40" s="79"/>
      <c r="X40" s="79"/>
      <c r="Y40" s="79"/>
      <c r="Z40" s="79"/>
      <c r="AA40" s="79"/>
      <c r="AB40" s="79"/>
      <c r="AC40" s="168"/>
      <c r="AD40" s="169"/>
      <c r="AE40" s="79"/>
      <c r="AF40" s="79"/>
      <c r="AG40" s="79"/>
      <c r="AH40" s="79"/>
      <c r="AI40" s="168"/>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5"/>
        <v/>
      </c>
      <c r="J41" s="13"/>
      <c r="K41" s="23" t="str">
        <f t="shared" si="4"/>
        <v/>
      </c>
      <c r="L41" s="13"/>
      <c r="M41" s="72" t="str">
        <f t="shared" si="2"/>
        <v>9</v>
      </c>
      <c r="N41" s="72" t="str">
        <f t="shared" si="3"/>
        <v>9-</v>
      </c>
      <c r="O41" s="13"/>
      <c r="P41" s="13"/>
      <c r="Q41" s="13"/>
      <c r="R41" s="166"/>
      <c r="S41" s="79"/>
      <c r="T41" s="79"/>
      <c r="U41" s="79"/>
      <c r="V41" s="79"/>
      <c r="W41" s="79"/>
      <c r="X41" s="79"/>
      <c r="Y41" s="79"/>
      <c r="Z41" s="79"/>
      <c r="AA41" s="79"/>
      <c r="AB41" s="79"/>
      <c r="AC41" s="168"/>
      <c r="AD41" s="169"/>
      <c r="AE41" s="79"/>
      <c r="AF41" s="79"/>
      <c r="AG41" s="79"/>
      <c r="AH41" s="79"/>
      <c r="AI41" s="168"/>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5"/>
        <v/>
      </c>
      <c r="J42" s="13"/>
      <c r="K42" s="23" t="str">
        <f t="shared" si="4"/>
        <v/>
      </c>
      <c r="L42" s="13"/>
      <c r="M42" s="72" t="str">
        <f t="shared" si="2"/>
        <v>9</v>
      </c>
      <c r="N42" s="72" t="str">
        <f t="shared" si="3"/>
        <v>9-</v>
      </c>
      <c r="O42" s="13"/>
      <c r="P42" s="13"/>
      <c r="Q42" s="13"/>
      <c r="R42" s="166"/>
      <c r="S42" s="79"/>
      <c r="T42" s="79"/>
      <c r="U42" s="79"/>
      <c r="V42" s="79"/>
      <c r="W42" s="79"/>
      <c r="X42" s="79"/>
      <c r="Y42" s="79"/>
      <c r="Z42" s="79"/>
      <c r="AA42" s="79"/>
      <c r="AB42" s="79"/>
      <c r="AC42" s="168"/>
      <c r="AD42" s="169"/>
      <c r="AE42" s="79"/>
      <c r="AF42" s="79"/>
      <c r="AG42" s="79"/>
      <c r="AH42" s="79"/>
      <c r="AI42" s="168"/>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5"/>
        <v/>
      </c>
      <c r="J43" s="13"/>
      <c r="K43" s="23" t="str">
        <f t="shared" si="4"/>
        <v/>
      </c>
      <c r="L43" s="13"/>
      <c r="M43" s="72" t="str">
        <f t="shared" si="2"/>
        <v>9</v>
      </c>
      <c r="N43" s="72" t="str">
        <f t="shared" si="3"/>
        <v>9-</v>
      </c>
      <c r="O43" s="13"/>
      <c r="P43" s="13"/>
      <c r="Q43" s="13"/>
      <c r="R43" s="166"/>
      <c r="S43" s="79"/>
      <c r="T43" s="79"/>
      <c r="U43" s="79"/>
      <c r="V43" s="79"/>
      <c r="W43" s="79"/>
      <c r="X43" s="79"/>
      <c r="Y43" s="79"/>
      <c r="Z43" s="79"/>
      <c r="AA43" s="79"/>
      <c r="AB43" s="79"/>
      <c r="AC43" s="168"/>
      <c r="AD43" s="169"/>
      <c r="AE43" s="79"/>
      <c r="AF43" s="79"/>
      <c r="AG43" s="79"/>
      <c r="AH43" s="79"/>
      <c r="AI43" s="168"/>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5"/>
        <v/>
      </c>
      <c r="J44" s="13"/>
      <c r="K44" s="23" t="str">
        <f t="shared" si="4"/>
        <v/>
      </c>
      <c r="L44" s="13"/>
      <c r="M44" s="72" t="str">
        <f t="shared" si="2"/>
        <v>9</v>
      </c>
      <c r="N44" s="72" t="str">
        <f t="shared" si="3"/>
        <v>9-</v>
      </c>
      <c r="O44" s="13"/>
      <c r="P44" s="13"/>
      <c r="Q44" s="13"/>
      <c r="R44" s="166"/>
      <c r="S44" s="79"/>
      <c r="T44" s="79"/>
      <c r="U44" s="79"/>
      <c r="V44" s="79"/>
      <c r="W44" s="79"/>
      <c r="X44" s="79"/>
      <c r="Y44" s="79"/>
      <c r="Z44" s="79"/>
      <c r="AA44" s="79"/>
      <c r="AB44" s="79"/>
      <c r="AC44" s="168"/>
      <c r="AD44" s="169"/>
      <c r="AE44" s="79"/>
      <c r="AF44" s="79"/>
      <c r="AG44" s="79"/>
      <c r="AH44" s="79"/>
      <c r="AI44" s="168"/>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5"/>
        <v/>
      </c>
      <c r="J45" s="13"/>
      <c r="K45" s="23" t="str">
        <f t="shared" si="4"/>
        <v/>
      </c>
      <c r="L45" s="13"/>
      <c r="M45" s="72" t="str">
        <f t="shared" si="2"/>
        <v>9</v>
      </c>
      <c r="N45" s="72" t="str">
        <f t="shared" si="3"/>
        <v>9-</v>
      </c>
      <c r="O45" s="13"/>
      <c r="P45" s="13"/>
      <c r="Q45" s="13"/>
      <c r="R45" s="166"/>
      <c r="S45" s="79"/>
      <c r="T45" s="79"/>
      <c r="U45" s="79"/>
      <c r="V45" s="79"/>
      <c r="W45" s="79"/>
      <c r="X45" s="79"/>
      <c r="Y45" s="79"/>
      <c r="Z45" s="79"/>
      <c r="AA45" s="79"/>
      <c r="AB45" s="79"/>
      <c r="AC45" s="168"/>
      <c r="AD45" s="169"/>
      <c r="AE45" s="79"/>
      <c r="AF45" s="79"/>
      <c r="AG45" s="79"/>
      <c r="AH45" s="79"/>
      <c r="AI45" s="168"/>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5"/>
        <v/>
      </c>
      <c r="J46" s="13"/>
      <c r="K46" s="23" t="str">
        <f t="shared" si="4"/>
        <v/>
      </c>
      <c r="L46" s="13"/>
      <c r="M46" s="72" t="str">
        <f t="shared" si="2"/>
        <v>9</v>
      </c>
      <c r="N46" s="72" t="str">
        <f t="shared" si="3"/>
        <v>9-</v>
      </c>
      <c r="O46" s="13"/>
      <c r="P46" s="13"/>
      <c r="Q46" s="13"/>
      <c r="R46" s="166"/>
      <c r="S46" s="79"/>
      <c r="T46" s="79"/>
      <c r="U46" s="79"/>
      <c r="V46" s="79"/>
      <c r="W46" s="79"/>
      <c r="X46" s="79"/>
      <c r="Y46" s="79"/>
      <c r="Z46" s="79"/>
      <c r="AA46" s="79"/>
      <c r="AB46" s="79"/>
      <c r="AC46" s="168"/>
      <c r="AD46" s="169"/>
      <c r="AE46" s="79"/>
      <c r="AF46" s="79"/>
      <c r="AG46" s="79"/>
      <c r="AH46" s="79"/>
      <c r="AI46" s="168"/>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5"/>
        <v/>
      </c>
      <c r="J47" s="13"/>
      <c r="K47" s="23" t="str">
        <f t="shared" si="4"/>
        <v/>
      </c>
      <c r="L47" s="13"/>
      <c r="M47" s="72" t="str">
        <f t="shared" si="2"/>
        <v>9</v>
      </c>
      <c r="N47" s="72" t="str">
        <f t="shared" si="3"/>
        <v>9-</v>
      </c>
      <c r="O47" s="13"/>
      <c r="P47" s="13"/>
      <c r="Q47" s="13"/>
      <c r="R47" s="166"/>
      <c r="S47" s="79"/>
      <c r="T47" s="79"/>
      <c r="U47" s="79"/>
      <c r="V47" s="79"/>
      <c r="W47" s="79"/>
      <c r="X47" s="79"/>
      <c r="Y47" s="79"/>
      <c r="Z47" s="79"/>
      <c r="AA47" s="79"/>
      <c r="AB47" s="79"/>
      <c r="AC47" s="168"/>
      <c r="AD47" s="169"/>
      <c r="AE47" s="79"/>
      <c r="AF47" s="79"/>
      <c r="AG47" s="79"/>
      <c r="AH47" s="79"/>
      <c r="AI47" s="168"/>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5"/>
        <v/>
      </c>
      <c r="J48" s="13"/>
      <c r="K48" s="23" t="str">
        <f t="shared" si="4"/>
        <v/>
      </c>
      <c r="L48" s="13"/>
      <c r="M48" s="72" t="str">
        <f t="shared" si="2"/>
        <v>9</v>
      </c>
      <c r="N48" s="72" t="str">
        <f t="shared" si="3"/>
        <v>9-</v>
      </c>
      <c r="O48" s="13"/>
      <c r="P48" s="13"/>
      <c r="Q48" s="13"/>
      <c r="R48" s="166"/>
      <c r="S48" s="79"/>
      <c r="T48" s="79"/>
      <c r="U48" s="79"/>
      <c r="V48" s="79"/>
      <c r="W48" s="79"/>
      <c r="X48" s="79"/>
      <c r="Y48" s="79"/>
      <c r="Z48" s="79"/>
      <c r="AA48" s="79"/>
      <c r="AB48" s="79"/>
      <c r="AC48" s="168"/>
      <c r="AD48" s="169"/>
      <c r="AE48" s="79"/>
      <c r="AF48" s="79"/>
      <c r="AG48" s="79"/>
      <c r="AH48" s="79"/>
      <c r="AI48" s="168"/>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5"/>
        <v/>
      </c>
      <c r="J49" s="13"/>
      <c r="K49" s="23" t="str">
        <f>I49</f>
        <v/>
      </c>
      <c r="L49" s="13"/>
      <c r="M49" s="72" t="str">
        <f t="shared" si="2"/>
        <v>9</v>
      </c>
      <c r="N49" s="72" t="str">
        <f t="shared" si="3"/>
        <v>9-</v>
      </c>
      <c r="O49" s="13"/>
      <c r="P49" s="13"/>
      <c r="Q49" s="13"/>
      <c r="R49" s="166"/>
      <c r="S49" s="79"/>
      <c r="T49" s="79"/>
      <c r="U49" s="79"/>
      <c r="V49" s="79"/>
      <c r="W49" s="79"/>
      <c r="X49" s="79"/>
      <c r="Y49" s="79"/>
      <c r="Z49" s="79"/>
      <c r="AA49" s="79"/>
      <c r="AB49" s="79"/>
      <c r="AC49" s="168"/>
      <c r="AD49" s="169"/>
      <c r="AE49" s="79"/>
      <c r="AF49" s="79"/>
      <c r="AG49" s="79"/>
      <c r="AH49" s="79"/>
      <c r="AI49" s="168"/>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5"/>
        <v/>
      </c>
      <c r="J50" s="13"/>
      <c r="K50" s="23" t="str">
        <f t="shared" ref="K50:K55" si="6">I50</f>
        <v/>
      </c>
      <c r="L50" s="13"/>
      <c r="M50" s="72" t="str">
        <f t="shared" si="2"/>
        <v>9</v>
      </c>
      <c r="N50" s="72" t="str">
        <f t="shared" si="3"/>
        <v>9-</v>
      </c>
      <c r="O50" s="13"/>
      <c r="P50" s="13"/>
      <c r="Q50" s="13"/>
      <c r="R50" s="166"/>
      <c r="S50" s="79"/>
      <c r="T50" s="79"/>
      <c r="U50" s="79"/>
      <c r="V50" s="79"/>
      <c r="W50" s="79"/>
      <c r="X50" s="79"/>
      <c r="Y50" s="79"/>
      <c r="Z50" s="79"/>
      <c r="AA50" s="79"/>
      <c r="AB50" s="79"/>
      <c r="AC50" s="168"/>
      <c r="AD50" s="169"/>
      <c r="AE50" s="79"/>
      <c r="AF50" s="79"/>
      <c r="AG50" s="79"/>
      <c r="AH50" s="79"/>
      <c r="AI50" s="168"/>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5"/>
        <v/>
      </c>
      <c r="J51" s="13"/>
      <c r="K51" s="23" t="str">
        <f t="shared" si="6"/>
        <v/>
      </c>
      <c r="L51" s="13"/>
      <c r="M51" s="72" t="str">
        <f t="shared" si="2"/>
        <v>9</v>
      </c>
      <c r="N51" s="72" t="str">
        <f t="shared" si="3"/>
        <v>9-</v>
      </c>
      <c r="O51" s="13"/>
      <c r="P51" s="13"/>
      <c r="Q51" s="13"/>
      <c r="R51" s="166"/>
      <c r="S51" s="79"/>
      <c r="T51" s="79"/>
      <c r="U51" s="79"/>
      <c r="V51" s="79"/>
      <c r="W51" s="79"/>
      <c r="X51" s="79"/>
      <c r="Y51" s="79"/>
      <c r="Z51" s="79"/>
      <c r="AA51" s="79"/>
      <c r="AB51" s="79"/>
      <c r="AC51" s="168"/>
      <c r="AD51" s="169"/>
      <c r="AE51" s="79"/>
      <c r="AF51" s="79"/>
      <c r="AG51" s="79"/>
      <c r="AH51" s="79"/>
      <c r="AI51" s="168"/>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5"/>
        <v/>
      </c>
      <c r="J52" s="13"/>
      <c r="K52" s="23" t="str">
        <f t="shared" si="6"/>
        <v/>
      </c>
      <c r="L52" s="13"/>
      <c r="M52" s="72" t="str">
        <f t="shared" si="2"/>
        <v>9</v>
      </c>
      <c r="N52" s="72" t="str">
        <f t="shared" si="3"/>
        <v>9-</v>
      </c>
      <c r="O52" s="13"/>
      <c r="P52" s="13"/>
      <c r="Q52" s="13"/>
      <c r="R52" s="166"/>
      <c r="S52" s="79"/>
      <c r="T52" s="79"/>
      <c r="U52" s="79"/>
      <c r="V52" s="79"/>
      <c r="W52" s="79"/>
      <c r="X52" s="79"/>
      <c r="Y52" s="79"/>
      <c r="Z52" s="79"/>
      <c r="AA52" s="79"/>
      <c r="AB52" s="79"/>
      <c r="AC52" s="168"/>
      <c r="AD52" s="169"/>
      <c r="AE52" s="79"/>
      <c r="AF52" s="79"/>
      <c r="AG52" s="79"/>
      <c r="AH52" s="79"/>
      <c r="AI52" s="168"/>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5"/>
        <v/>
      </c>
      <c r="J53" s="13"/>
      <c r="K53" s="23" t="str">
        <f t="shared" si="6"/>
        <v/>
      </c>
      <c r="L53" s="13"/>
      <c r="M53" s="72" t="str">
        <f t="shared" si="2"/>
        <v>9</v>
      </c>
      <c r="N53" s="72" t="str">
        <f t="shared" si="3"/>
        <v>9-</v>
      </c>
      <c r="O53" s="13"/>
      <c r="P53" s="13"/>
      <c r="Q53" s="13"/>
      <c r="R53" s="166"/>
      <c r="S53" s="79"/>
      <c r="T53" s="79"/>
      <c r="U53" s="79"/>
      <c r="V53" s="79"/>
      <c r="W53" s="79"/>
      <c r="X53" s="79"/>
      <c r="Y53" s="79"/>
      <c r="Z53" s="79"/>
      <c r="AA53" s="79"/>
      <c r="AB53" s="79"/>
      <c r="AC53" s="168"/>
      <c r="AD53" s="169"/>
      <c r="AE53" s="79"/>
      <c r="AF53" s="79"/>
      <c r="AG53" s="79"/>
      <c r="AH53" s="79"/>
      <c r="AI53" s="168"/>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5"/>
        <v/>
      </c>
      <c r="J54" s="13"/>
      <c r="K54" s="23" t="str">
        <f t="shared" si="6"/>
        <v/>
      </c>
      <c r="L54" s="13"/>
      <c r="M54" s="72" t="str">
        <f t="shared" si="2"/>
        <v>9</v>
      </c>
      <c r="N54" s="72" t="str">
        <f t="shared" si="3"/>
        <v>9-</v>
      </c>
      <c r="O54" s="13"/>
      <c r="P54" s="13"/>
      <c r="Q54" s="13"/>
      <c r="R54" s="166"/>
      <c r="S54" s="79"/>
      <c r="T54" s="79"/>
      <c r="U54" s="79"/>
      <c r="V54" s="79"/>
      <c r="W54" s="79"/>
      <c r="X54" s="79"/>
      <c r="Y54" s="79"/>
      <c r="Z54" s="79"/>
      <c r="AA54" s="79"/>
      <c r="AB54" s="79"/>
      <c r="AC54" s="168"/>
      <c r="AD54" s="169"/>
      <c r="AE54" s="79"/>
      <c r="AF54" s="79"/>
      <c r="AG54" s="79"/>
      <c r="AH54" s="79"/>
      <c r="AI54" s="168"/>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5"/>
        <v/>
      </c>
      <c r="J55" s="13"/>
      <c r="K55" s="23" t="str">
        <f t="shared" si="6"/>
        <v/>
      </c>
      <c r="L55" s="13"/>
      <c r="M55" s="72" t="str">
        <f t="shared" si="2"/>
        <v>9</v>
      </c>
      <c r="N55" s="72" t="str">
        <f t="shared" si="3"/>
        <v>9-</v>
      </c>
      <c r="O55" s="13"/>
      <c r="P55" s="13"/>
      <c r="Q55" s="13"/>
      <c r="R55" s="166"/>
      <c r="S55" s="79"/>
      <c r="T55" s="79"/>
      <c r="U55" s="79"/>
      <c r="V55" s="79"/>
      <c r="W55" s="79"/>
      <c r="X55" s="79"/>
      <c r="Y55" s="79"/>
      <c r="Z55" s="79"/>
      <c r="AA55" s="79"/>
      <c r="AB55" s="79"/>
      <c r="AC55" s="168"/>
      <c r="AD55" s="169"/>
      <c r="AE55" s="79"/>
      <c r="AF55" s="79"/>
      <c r="AG55" s="79"/>
      <c r="AH55" s="79"/>
      <c r="AI55" s="168"/>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5"/>
        <v/>
      </c>
      <c r="J56" s="13"/>
      <c r="K56" s="23" t="str">
        <f>I56</f>
        <v/>
      </c>
      <c r="L56" s="13"/>
      <c r="M56" s="72" t="str">
        <f t="shared" si="2"/>
        <v>9</v>
      </c>
      <c r="N56" s="72" t="str">
        <f t="shared" si="3"/>
        <v>9-</v>
      </c>
      <c r="O56" s="13"/>
      <c r="P56" s="13"/>
      <c r="Q56" s="13"/>
      <c r="R56" s="166"/>
      <c r="S56" s="79"/>
      <c r="T56" s="79"/>
      <c r="U56" s="79"/>
      <c r="V56" s="79"/>
      <c r="W56" s="79"/>
      <c r="X56" s="79"/>
      <c r="Y56" s="79"/>
      <c r="Z56" s="79"/>
      <c r="AA56" s="79"/>
      <c r="AB56" s="79"/>
      <c r="AC56" s="168"/>
      <c r="AD56" s="169"/>
      <c r="AE56" s="79"/>
      <c r="AF56" s="79"/>
      <c r="AG56" s="79"/>
      <c r="AH56" s="79"/>
      <c r="AI56" s="168"/>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5"/>
        <v/>
      </c>
      <c r="J57" s="13"/>
      <c r="K57" s="23" t="str">
        <f t="shared" ref="K57:K78" si="7">I57</f>
        <v/>
      </c>
      <c r="L57" s="13"/>
      <c r="M57" s="72" t="str">
        <f t="shared" si="2"/>
        <v>9</v>
      </c>
      <c r="N57" s="72" t="str">
        <f t="shared" si="3"/>
        <v>9-</v>
      </c>
      <c r="O57" s="13"/>
      <c r="P57" s="13"/>
      <c r="Q57" s="13"/>
      <c r="R57" s="166"/>
      <c r="S57" s="79"/>
      <c r="T57" s="79"/>
      <c r="U57" s="79"/>
      <c r="V57" s="79"/>
      <c r="W57" s="79"/>
      <c r="X57" s="79"/>
      <c r="Y57" s="79"/>
      <c r="Z57" s="79"/>
      <c r="AA57" s="79"/>
      <c r="AB57" s="79"/>
      <c r="AC57" s="168"/>
      <c r="AD57" s="169"/>
      <c r="AE57" s="79"/>
      <c r="AF57" s="79"/>
      <c r="AG57" s="79"/>
      <c r="AH57" s="79"/>
      <c r="AI57" s="168"/>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5"/>
        <v/>
      </c>
      <c r="J58" s="13"/>
      <c r="K58" s="23" t="str">
        <f t="shared" si="7"/>
        <v/>
      </c>
      <c r="L58" s="13"/>
      <c r="M58" s="72" t="str">
        <f t="shared" si="2"/>
        <v>9</v>
      </c>
      <c r="N58" s="72" t="str">
        <f t="shared" si="3"/>
        <v>9-</v>
      </c>
      <c r="O58" s="13"/>
      <c r="P58" s="13"/>
      <c r="Q58" s="13"/>
      <c r="R58" s="166"/>
      <c r="S58" s="79"/>
      <c r="T58" s="79"/>
      <c r="U58" s="79"/>
      <c r="V58" s="79"/>
      <c r="W58" s="79"/>
      <c r="X58" s="79"/>
      <c r="Y58" s="79"/>
      <c r="Z58" s="79"/>
      <c r="AA58" s="79"/>
      <c r="AB58" s="79"/>
      <c r="AC58" s="168"/>
      <c r="AD58" s="169"/>
      <c r="AE58" s="79"/>
      <c r="AF58" s="79"/>
      <c r="AG58" s="79"/>
      <c r="AH58" s="79"/>
      <c r="AI58" s="168"/>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5"/>
        <v/>
      </c>
      <c r="J59" s="13"/>
      <c r="K59" s="23" t="str">
        <f t="shared" si="7"/>
        <v/>
      </c>
      <c r="L59" s="13"/>
      <c r="M59" s="72" t="str">
        <f t="shared" si="2"/>
        <v>9</v>
      </c>
      <c r="N59" s="72" t="str">
        <f t="shared" si="3"/>
        <v>9-</v>
      </c>
      <c r="O59" s="13"/>
      <c r="P59" s="13"/>
      <c r="Q59" s="13"/>
      <c r="R59" s="166"/>
      <c r="S59" s="79"/>
      <c r="T59" s="79"/>
      <c r="U59" s="79"/>
      <c r="V59" s="79"/>
      <c r="W59" s="79"/>
      <c r="X59" s="79"/>
      <c r="Y59" s="79"/>
      <c r="Z59" s="79"/>
      <c r="AA59" s="79"/>
      <c r="AB59" s="79"/>
      <c r="AC59" s="168"/>
      <c r="AD59" s="169"/>
      <c r="AE59" s="79"/>
      <c r="AF59" s="79"/>
      <c r="AG59" s="79"/>
      <c r="AH59" s="79"/>
      <c r="AI59" s="168"/>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5"/>
        <v/>
      </c>
      <c r="J60" s="13"/>
      <c r="K60" s="23" t="str">
        <f t="shared" si="7"/>
        <v/>
      </c>
      <c r="L60" s="13"/>
      <c r="M60" s="72" t="str">
        <f t="shared" si="2"/>
        <v>9</v>
      </c>
      <c r="N60" s="72" t="str">
        <f t="shared" si="3"/>
        <v>9-</v>
      </c>
      <c r="O60" s="13"/>
      <c r="P60" s="13"/>
      <c r="Q60" s="13"/>
      <c r="R60" s="166"/>
      <c r="S60" s="79"/>
      <c r="T60" s="79"/>
      <c r="U60" s="79"/>
      <c r="V60" s="79"/>
      <c r="W60" s="79"/>
      <c r="X60" s="79"/>
      <c r="Y60" s="79"/>
      <c r="Z60" s="79"/>
      <c r="AA60" s="79"/>
      <c r="AB60" s="79"/>
      <c r="AC60" s="168"/>
      <c r="AD60" s="169"/>
      <c r="AE60" s="79"/>
      <c r="AF60" s="79"/>
      <c r="AG60" s="79"/>
      <c r="AH60" s="79"/>
      <c r="AI60" s="168"/>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5"/>
        <v/>
      </c>
      <c r="J61" s="13"/>
      <c r="K61" s="23" t="str">
        <f t="shared" si="7"/>
        <v/>
      </c>
      <c r="L61" s="13"/>
      <c r="M61" s="72" t="str">
        <f t="shared" si="2"/>
        <v>9</v>
      </c>
      <c r="N61" s="72" t="str">
        <f t="shared" si="3"/>
        <v>9-</v>
      </c>
      <c r="O61" s="13"/>
      <c r="P61" s="13"/>
      <c r="Q61" s="13"/>
      <c r="R61" s="166"/>
      <c r="S61" s="79"/>
      <c r="T61" s="79"/>
      <c r="U61" s="79"/>
      <c r="V61" s="79"/>
      <c r="W61" s="79"/>
      <c r="X61" s="79"/>
      <c r="Y61" s="79"/>
      <c r="Z61" s="79"/>
      <c r="AA61" s="79"/>
      <c r="AB61" s="79"/>
      <c r="AC61" s="168"/>
      <c r="AD61" s="169"/>
      <c r="AE61" s="79"/>
      <c r="AF61" s="79"/>
      <c r="AG61" s="79"/>
      <c r="AH61" s="79"/>
      <c r="AI61" s="168"/>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5"/>
        <v/>
      </c>
      <c r="J62" s="13"/>
      <c r="K62" s="23" t="str">
        <f t="shared" si="7"/>
        <v/>
      </c>
      <c r="L62" s="13"/>
      <c r="M62" s="72" t="str">
        <f t="shared" si="2"/>
        <v>9</v>
      </c>
      <c r="N62" s="72" t="str">
        <f t="shared" si="3"/>
        <v>9-</v>
      </c>
      <c r="O62" s="13"/>
      <c r="P62" s="13"/>
      <c r="Q62" s="13"/>
      <c r="R62" s="166"/>
      <c r="S62" s="79"/>
      <c r="T62" s="79"/>
      <c r="U62" s="79"/>
      <c r="V62" s="79"/>
      <c r="W62" s="79"/>
      <c r="X62" s="79"/>
      <c r="Y62" s="79"/>
      <c r="Z62" s="79"/>
      <c r="AA62" s="79"/>
      <c r="AB62" s="79"/>
      <c r="AC62" s="168"/>
      <c r="AD62" s="169"/>
      <c r="AE62" s="79"/>
      <c r="AF62" s="79"/>
      <c r="AG62" s="79"/>
      <c r="AH62" s="79"/>
      <c r="AI62" s="168"/>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5"/>
        <v/>
      </c>
      <c r="J63" s="13"/>
      <c r="K63" s="23" t="str">
        <f t="shared" si="7"/>
        <v/>
      </c>
      <c r="L63" s="13"/>
      <c r="M63" s="72" t="str">
        <f t="shared" si="2"/>
        <v>9</v>
      </c>
      <c r="N63" s="72" t="str">
        <f t="shared" si="3"/>
        <v>9-</v>
      </c>
      <c r="O63" s="13"/>
      <c r="P63" s="13"/>
      <c r="Q63" s="13"/>
      <c r="R63" s="166"/>
      <c r="S63" s="79"/>
      <c r="T63" s="79"/>
      <c r="U63" s="79"/>
      <c r="V63" s="79"/>
      <c r="W63" s="79"/>
      <c r="X63" s="79"/>
      <c r="Y63" s="79"/>
      <c r="Z63" s="79"/>
      <c r="AA63" s="79"/>
      <c r="AB63" s="79"/>
      <c r="AC63" s="168"/>
      <c r="AD63" s="169"/>
      <c r="AE63" s="79"/>
      <c r="AF63" s="79"/>
      <c r="AG63" s="79"/>
      <c r="AH63" s="79"/>
      <c r="AI63" s="168"/>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5"/>
        <v/>
      </c>
      <c r="J64" s="13"/>
      <c r="K64" s="23" t="str">
        <f t="shared" si="7"/>
        <v/>
      </c>
      <c r="L64" s="13"/>
      <c r="M64" s="72" t="str">
        <f t="shared" si="2"/>
        <v>9</v>
      </c>
      <c r="N64" s="72" t="str">
        <f t="shared" si="3"/>
        <v>9-</v>
      </c>
      <c r="O64" s="13"/>
      <c r="P64" s="13"/>
      <c r="Q64" s="13"/>
      <c r="R64" s="166"/>
      <c r="S64" s="79"/>
      <c r="T64" s="79"/>
      <c r="U64" s="79"/>
      <c r="V64" s="79"/>
      <c r="W64" s="79"/>
      <c r="X64" s="79"/>
      <c r="Y64" s="79"/>
      <c r="Z64" s="79"/>
      <c r="AA64" s="79"/>
      <c r="AB64" s="79"/>
      <c r="AC64" s="168"/>
      <c r="AD64" s="169"/>
      <c r="AE64" s="79"/>
      <c r="AF64" s="79"/>
      <c r="AG64" s="79"/>
      <c r="AH64" s="79"/>
      <c r="AI64" s="168"/>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5"/>
        <v/>
      </c>
      <c r="J65" s="13"/>
      <c r="K65" s="23" t="str">
        <f t="shared" si="7"/>
        <v/>
      </c>
      <c r="L65" s="13"/>
      <c r="M65" s="72" t="str">
        <f t="shared" si="2"/>
        <v>9</v>
      </c>
      <c r="N65" s="72" t="str">
        <f t="shared" si="3"/>
        <v>9-</v>
      </c>
      <c r="O65" s="13"/>
      <c r="P65" s="13"/>
      <c r="Q65" s="13"/>
      <c r="R65" s="166"/>
      <c r="S65" s="79"/>
      <c r="T65" s="79"/>
      <c r="U65" s="79"/>
      <c r="V65" s="79"/>
      <c r="W65" s="79"/>
      <c r="X65" s="79"/>
      <c r="Y65" s="79"/>
      <c r="Z65" s="79"/>
      <c r="AA65" s="79"/>
      <c r="AB65" s="79"/>
      <c r="AC65" s="168"/>
      <c r="AD65" s="169"/>
      <c r="AE65" s="79"/>
      <c r="AF65" s="79"/>
      <c r="AG65" s="79"/>
      <c r="AH65" s="79"/>
      <c r="AI65" s="168"/>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5"/>
        <v/>
      </c>
      <c r="J66" s="13"/>
      <c r="K66" s="23" t="str">
        <f t="shared" si="7"/>
        <v/>
      </c>
      <c r="L66" s="13"/>
      <c r="M66" s="72" t="str">
        <f t="shared" si="2"/>
        <v>9</v>
      </c>
      <c r="N66" s="72" t="str">
        <f t="shared" si="3"/>
        <v>9-</v>
      </c>
      <c r="O66" s="13"/>
      <c r="P66" s="13"/>
      <c r="Q66" s="13"/>
      <c r="R66" s="166"/>
      <c r="S66" s="79"/>
      <c r="T66" s="79"/>
      <c r="U66" s="79"/>
      <c r="V66" s="79"/>
      <c r="W66" s="79"/>
      <c r="X66" s="79"/>
      <c r="Y66" s="79"/>
      <c r="Z66" s="79"/>
      <c r="AA66" s="79"/>
      <c r="AB66" s="79"/>
      <c r="AC66" s="168"/>
      <c r="AD66" s="169"/>
      <c r="AE66" s="79"/>
      <c r="AF66" s="79"/>
      <c r="AG66" s="79"/>
      <c r="AH66" s="79"/>
      <c r="AI66" s="168"/>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5"/>
        <v/>
      </c>
      <c r="J67" s="13"/>
      <c r="K67" s="23" t="str">
        <f t="shared" si="7"/>
        <v/>
      </c>
      <c r="L67" s="13"/>
      <c r="M67" s="72" t="str">
        <f t="shared" si="2"/>
        <v>9</v>
      </c>
      <c r="N67" s="72" t="str">
        <f t="shared" si="3"/>
        <v>9-</v>
      </c>
      <c r="O67" s="13"/>
      <c r="P67" s="13"/>
      <c r="Q67" s="13"/>
      <c r="R67" s="166"/>
      <c r="S67" s="79"/>
      <c r="T67" s="79"/>
      <c r="U67" s="79"/>
      <c r="V67" s="79"/>
      <c r="W67" s="79"/>
      <c r="X67" s="79"/>
      <c r="Y67" s="79"/>
      <c r="Z67" s="79"/>
      <c r="AA67" s="79"/>
      <c r="AB67" s="79"/>
      <c r="AC67" s="168"/>
      <c r="AD67" s="169"/>
      <c r="AE67" s="79"/>
      <c r="AF67" s="79"/>
      <c r="AG67" s="79"/>
      <c r="AH67" s="79"/>
      <c r="AI67" s="168"/>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5"/>
        <v/>
      </c>
      <c r="J68" s="13"/>
      <c r="K68" s="23" t="str">
        <f t="shared" si="7"/>
        <v/>
      </c>
      <c r="L68" s="13"/>
      <c r="M68" s="72" t="str">
        <f t="shared" si="2"/>
        <v>9</v>
      </c>
      <c r="N68" s="72" t="str">
        <f t="shared" si="3"/>
        <v>9-</v>
      </c>
      <c r="O68" s="13"/>
      <c r="P68" s="13"/>
      <c r="Q68" s="13"/>
      <c r="R68" s="166"/>
      <c r="S68" s="79"/>
      <c r="T68" s="79"/>
      <c r="U68" s="79"/>
      <c r="V68" s="79"/>
      <c r="W68" s="79"/>
      <c r="X68" s="79"/>
      <c r="Y68" s="79"/>
      <c r="Z68" s="79"/>
      <c r="AA68" s="79"/>
      <c r="AB68" s="79"/>
      <c r="AC68" s="168"/>
      <c r="AD68" s="169"/>
      <c r="AE68" s="79"/>
      <c r="AF68" s="79"/>
      <c r="AG68" s="79"/>
      <c r="AH68" s="79"/>
      <c r="AI68" s="168"/>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5"/>
        <v/>
      </c>
      <c r="J69" s="13"/>
      <c r="K69" s="23" t="str">
        <f t="shared" si="7"/>
        <v/>
      </c>
      <c r="L69" s="13"/>
      <c r="M69" s="72" t="str">
        <f t="shared" si="2"/>
        <v>9</v>
      </c>
      <c r="N69" s="72" t="str">
        <f t="shared" si="3"/>
        <v>9-</v>
      </c>
      <c r="O69" s="13"/>
      <c r="P69" s="13"/>
      <c r="Q69" s="13"/>
      <c r="R69" s="166"/>
      <c r="S69" s="79"/>
      <c r="T69" s="79"/>
      <c r="U69" s="79"/>
      <c r="V69" s="79"/>
      <c r="W69" s="79"/>
      <c r="X69" s="79"/>
      <c r="Y69" s="79"/>
      <c r="Z69" s="79"/>
      <c r="AA69" s="79"/>
      <c r="AB69" s="79"/>
      <c r="AC69" s="168"/>
      <c r="AD69" s="169"/>
      <c r="AE69" s="79"/>
      <c r="AF69" s="79"/>
      <c r="AG69" s="79"/>
      <c r="AH69" s="79"/>
      <c r="AI69" s="168"/>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5"/>
        <v/>
      </c>
      <c r="J70" s="13"/>
      <c r="K70" s="23" t="str">
        <f t="shared" si="7"/>
        <v/>
      </c>
      <c r="L70" s="13"/>
      <c r="M70" s="72" t="str">
        <f t="shared" si="2"/>
        <v>9</v>
      </c>
      <c r="N70" s="72" t="str">
        <f t="shared" si="3"/>
        <v>9-</v>
      </c>
      <c r="O70" s="13"/>
      <c r="P70" s="13"/>
      <c r="Q70" s="13"/>
      <c r="R70" s="166"/>
      <c r="S70" s="79"/>
      <c r="T70" s="79"/>
      <c r="U70" s="79"/>
      <c r="V70" s="79"/>
      <c r="W70" s="79"/>
      <c r="X70" s="79"/>
      <c r="Y70" s="79"/>
      <c r="Z70" s="79"/>
      <c r="AA70" s="79"/>
      <c r="AB70" s="79"/>
      <c r="AC70" s="168"/>
      <c r="AD70" s="169"/>
      <c r="AE70" s="79"/>
      <c r="AF70" s="79"/>
      <c r="AG70" s="79"/>
      <c r="AH70" s="79"/>
      <c r="AI70" s="168"/>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5"/>
        <v/>
      </c>
      <c r="J71" s="13"/>
      <c r="K71" s="23" t="str">
        <f t="shared" si="7"/>
        <v/>
      </c>
      <c r="L71" s="13"/>
      <c r="M71" s="72" t="str">
        <f t="shared" si="2"/>
        <v>9</v>
      </c>
      <c r="N71" s="72" t="str">
        <f t="shared" si="3"/>
        <v>9-</v>
      </c>
      <c r="O71" s="13"/>
      <c r="P71" s="13"/>
      <c r="Q71" s="13"/>
      <c r="R71" s="166"/>
      <c r="S71" s="79"/>
      <c r="T71" s="79"/>
      <c r="U71" s="79"/>
      <c r="V71" s="79"/>
      <c r="W71" s="79"/>
      <c r="X71" s="79"/>
      <c r="Y71" s="79"/>
      <c r="Z71" s="79"/>
      <c r="AA71" s="79"/>
      <c r="AB71" s="79"/>
      <c r="AC71" s="168"/>
      <c r="AD71" s="169"/>
      <c r="AE71" s="79"/>
      <c r="AF71" s="79"/>
      <c r="AG71" s="79"/>
      <c r="AH71" s="79"/>
      <c r="AI71" s="168"/>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5"/>
        <v/>
      </c>
      <c r="J72" s="13"/>
      <c r="K72" s="23" t="str">
        <f t="shared" si="7"/>
        <v/>
      </c>
      <c r="L72" s="13"/>
      <c r="M72" s="72" t="str">
        <f t="shared" si="2"/>
        <v>9</v>
      </c>
      <c r="N72" s="72" t="str">
        <f t="shared" si="3"/>
        <v>9-</v>
      </c>
      <c r="O72" s="13"/>
      <c r="P72" s="13"/>
      <c r="Q72" s="13"/>
      <c r="R72" s="166"/>
      <c r="S72" s="79"/>
      <c r="T72" s="79"/>
      <c r="U72" s="79"/>
      <c r="V72" s="79"/>
      <c r="W72" s="79"/>
      <c r="X72" s="79"/>
      <c r="Y72" s="79"/>
      <c r="Z72" s="79"/>
      <c r="AA72" s="79"/>
      <c r="AB72" s="79"/>
      <c r="AC72" s="168"/>
      <c r="AD72" s="169"/>
      <c r="AE72" s="79"/>
      <c r="AF72" s="79"/>
      <c r="AG72" s="79"/>
      <c r="AH72" s="79"/>
      <c r="AI72" s="168"/>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5"/>
        <v/>
      </c>
      <c r="J73" s="13"/>
      <c r="K73" s="23" t="str">
        <f t="shared" si="7"/>
        <v/>
      </c>
      <c r="L73" s="13"/>
      <c r="M73" s="72" t="str">
        <f t="shared" si="2"/>
        <v>9</v>
      </c>
      <c r="N73" s="72" t="str">
        <f t="shared" si="3"/>
        <v>9-</v>
      </c>
      <c r="O73" s="13"/>
      <c r="P73" s="13"/>
      <c r="Q73" s="13"/>
      <c r="R73" s="166"/>
      <c r="S73" s="79"/>
      <c r="T73" s="79"/>
      <c r="U73" s="79"/>
      <c r="V73" s="79"/>
      <c r="W73" s="79"/>
      <c r="X73" s="79"/>
      <c r="Y73" s="79"/>
      <c r="Z73" s="79"/>
      <c r="AA73" s="79"/>
      <c r="AB73" s="79"/>
      <c r="AC73" s="168"/>
      <c r="AD73" s="169"/>
      <c r="AE73" s="79"/>
      <c r="AF73" s="79"/>
      <c r="AG73" s="79"/>
      <c r="AH73" s="79"/>
      <c r="AI73" s="168"/>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5"/>
        <v/>
      </c>
      <c r="J74" s="13"/>
      <c r="K74" s="23" t="str">
        <f t="shared" si="7"/>
        <v/>
      </c>
      <c r="L74" s="13"/>
      <c r="M74" s="72" t="str">
        <f t="shared" si="2"/>
        <v>9</v>
      </c>
      <c r="N74" s="72" t="str">
        <f t="shared" si="3"/>
        <v>9-</v>
      </c>
      <c r="O74" s="13"/>
      <c r="P74" s="13"/>
      <c r="Q74" s="13"/>
      <c r="R74" s="166"/>
      <c r="S74" s="79"/>
      <c r="T74" s="79"/>
      <c r="U74" s="79"/>
      <c r="V74" s="79"/>
      <c r="W74" s="79"/>
      <c r="X74" s="79"/>
      <c r="Y74" s="79"/>
      <c r="Z74" s="79"/>
      <c r="AA74" s="79"/>
      <c r="AB74" s="79"/>
      <c r="AC74" s="168"/>
      <c r="AD74" s="169"/>
      <c r="AE74" s="79"/>
      <c r="AF74" s="79"/>
      <c r="AG74" s="79"/>
      <c r="AH74" s="79"/>
      <c r="AI74" s="168"/>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5"/>
        <v/>
      </c>
      <c r="J75" s="13"/>
      <c r="K75" s="23" t="str">
        <f t="shared" si="7"/>
        <v/>
      </c>
      <c r="L75" s="13"/>
      <c r="M75" s="72" t="str">
        <f t="shared" si="2"/>
        <v>9</v>
      </c>
      <c r="N75" s="72" t="str">
        <f t="shared" si="3"/>
        <v>9-</v>
      </c>
      <c r="O75" s="13"/>
      <c r="P75" s="13"/>
      <c r="Q75" s="13"/>
      <c r="R75" s="166"/>
      <c r="S75" s="79"/>
      <c r="T75" s="79"/>
      <c r="U75" s="79"/>
      <c r="V75" s="79"/>
      <c r="W75" s="79"/>
      <c r="X75" s="79"/>
      <c r="Y75" s="79"/>
      <c r="Z75" s="79"/>
      <c r="AA75" s="79"/>
      <c r="AB75" s="79"/>
      <c r="AC75" s="168"/>
      <c r="AD75" s="169"/>
      <c r="AE75" s="79"/>
      <c r="AF75" s="79"/>
      <c r="AG75" s="79"/>
      <c r="AH75" s="79"/>
      <c r="AI75" s="168"/>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5"/>
        <v/>
      </c>
      <c r="J76" s="13"/>
      <c r="K76" s="23" t="str">
        <f t="shared" si="7"/>
        <v/>
      </c>
      <c r="L76" s="13"/>
      <c r="M76" s="72" t="str">
        <f t="shared" si="2"/>
        <v>9</v>
      </c>
      <c r="N76" s="72" t="str">
        <f t="shared" si="3"/>
        <v>9-</v>
      </c>
      <c r="O76" s="13"/>
      <c r="P76" s="13"/>
      <c r="Q76" s="13"/>
      <c r="R76" s="166"/>
      <c r="S76" s="79"/>
      <c r="T76" s="79"/>
      <c r="U76" s="79"/>
      <c r="V76" s="79"/>
      <c r="W76" s="79"/>
      <c r="X76" s="79"/>
      <c r="Y76" s="79"/>
      <c r="Z76" s="79"/>
      <c r="AA76" s="79"/>
      <c r="AB76" s="79"/>
      <c r="AC76" s="168"/>
      <c r="AD76" s="169"/>
      <c r="AE76" s="79"/>
      <c r="AF76" s="79"/>
      <c r="AG76" s="79"/>
      <c r="AH76" s="79"/>
      <c r="AI76" s="168"/>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5"/>
        <v/>
      </c>
      <c r="J77" s="13"/>
      <c r="K77" s="23" t="str">
        <f t="shared" si="7"/>
        <v/>
      </c>
      <c r="L77" s="13"/>
      <c r="M77" s="72" t="str">
        <f t="shared" si="2"/>
        <v>9</v>
      </c>
      <c r="N77" s="72" t="str">
        <f t="shared" si="3"/>
        <v>9-</v>
      </c>
      <c r="O77" s="13"/>
      <c r="P77" s="13"/>
      <c r="Q77" s="13"/>
      <c r="R77" s="166"/>
      <c r="S77" s="79"/>
      <c r="T77" s="79"/>
      <c r="U77" s="79"/>
      <c r="V77" s="79"/>
      <c r="W77" s="79"/>
      <c r="X77" s="79"/>
      <c r="Y77" s="79"/>
      <c r="Z77" s="79"/>
      <c r="AA77" s="79"/>
      <c r="AB77" s="79"/>
      <c r="AC77" s="168"/>
      <c r="AD77" s="169"/>
      <c r="AE77" s="79"/>
      <c r="AF77" s="79"/>
      <c r="AG77" s="79"/>
      <c r="AH77" s="79"/>
      <c r="AI77" s="168"/>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5"/>
        <v/>
      </c>
      <c r="J78" s="13"/>
      <c r="K78" s="23" t="str">
        <f t="shared" si="7"/>
        <v/>
      </c>
      <c r="L78" s="13"/>
      <c r="M78" s="72" t="str">
        <f t="shared" si="2"/>
        <v>9</v>
      </c>
      <c r="N78" s="72" t="str">
        <f t="shared" si="3"/>
        <v>9-</v>
      </c>
      <c r="O78" s="13"/>
      <c r="P78" s="13"/>
      <c r="Q78" s="13"/>
      <c r="R78" s="166"/>
      <c r="S78" s="79"/>
      <c r="T78" s="79"/>
      <c r="U78" s="79"/>
      <c r="V78" s="79"/>
      <c r="W78" s="79"/>
      <c r="X78" s="79"/>
      <c r="Y78" s="79"/>
      <c r="Z78" s="79"/>
      <c r="AA78" s="79"/>
      <c r="AB78" s="79"/>
      <c r="AC78" s="168"/>
      <c r="AD78" s="169"/>
      <c r="AE78" s="79"/>
      <c r="AF78" s="79"/>
      <c r="AG78" s="79"/>
      <c r="AH78" s="79"/>
      <c r="AI78" s="168"/>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8">IF(E79&gt;0,E79*G79,"")</f>
        <v/>
      </c>
      <c r="J79" s="13"/>
      <c r="K79" s="23" t="str">
        <f>I79</f>
        <v/>
      </c>
      <c r="L79" s="13"/>
      <c r="M79" s="72" t="str">
        <f t="shared" ref="M79:M120" si="9">+(MID(B$12,10,1))</f>
        <v>9</v>
      </c>
      <c r="N79" s="72" t="str">
        <f t="shared" ref="N79:N120" si="10">+CONCATENATE(M79,"-",MID(H79,1,3))</f>
        <v>9-</v>
      </c>
      <c r="O79" s="13"/>
      <c r="P79" s="13"/>
      <c r="Q79" s="13"/>
      <c r="R79" s="166"/>
      <c r="S79" s="79"/>
      <c r="T79" s="79"/>
      <c r="U79" s="79"/>
      <c r="V79" s="79"/>
      <c r="W79" s="79"/>
      <c r="X79" s="79"/>
      <c r="Y79" s="79"/>
      <c r="Z79" s="79"/>
      <c r="AA79" s="79"/>
      <c r="AB79" s="79"/>
      <c r="AC79" s="168"/>
      <c r="AD79" s="169"/>
      <c r="AE79" s="79"/>
      <c r="AF79" s="79"/>
      <c r="AG79" s="79"/>
      <c r="AH79" s="79"/>
      <c r="AI79" s="168"/>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8"/>
        <v/>
      </c>
      <c r="J80" s="13"/>
      <c r="K80" s="23" t="str">
        <f>I80</f>
        <v/>
      </c>
      <c r="L80" s="13"/>
      <c r="M80" s="72" t="str">
        <f t="shared" si="9"/>
        <v>9</v>
      </c>
      <c r="N80" s="72" t="str">
        <f t="shared" si="10"/>
        <v>9-</v>
      </c>
      <c r="O80" s="13"/>
      <c r="P80" s="13"/>
      <c r="Q80" s="13"/>
      <c r="R80" s="166"/>
      <c r="S80" s="79"/>
      <c r="T80" s="79"/>
      <c r="U80" s="79"/>
      <c r="V80" s="79"/>
      <c r="W80" s="79"/>
      <c r="X80" s="79"/>
      <c r="Y80" s="79"/>
      <c r="Z80" s="79"/>
      <c r="AA80" s="79"/>
      <c r="AB80" s="79"/>
      <c r="AC80" s="168"/>
      <c r="AD80" s="169"/>
      <c r="AE80" s="79"/>
      <c r="AF80" s="79"/>
      <c r="AG80" s="79"/>
      <c r="AH80" s="79"/>
      <c r="AI80" s="168"/>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8"/>
        <v/>
      </c>
      <c r="J81" s="13"/>
      <c r="K81" s="23" t="str">
        <f t="shared" ref="K81:K120" si="11">I81</f>
        <v/>
      </c>
      <c r="L81" s="13"/>
      <c r="M81" s="72" t="str">
        <f t="shared" si="9"/>
        <v>9</v>
      </c>
      <c r="N81" s="72" t="str">
        <f t="shared" si="10"/>
        <v>9-</v>
      </c>
      <c r="O81" s="13"/>
      <c r="P81" s="13"/>
      <c r="Q81" s="13"/>
      <c r="R81" s="166"/>
      <c r="S81" s="79"/>
      <c r="T81" s="79"/>
      <c r="U81" s="79"/>
      <c r="V81" s="79"/>
      <c r="W81" s="79"/>
      <c r="X81" s="79"/>
      <c r="Y81" s="79"/>
      <c r="Z81" s="79"/>
      <c r="AA81" s="79"/>
      <c r="AB81" s="79"/>
      <c r="AC81" s="168"/>
      <c r="AD81" s="169"/>
      <c r="AE81" s="79"/>
      <c r="AF81" s="79"/>
      <c r="AG81" s="79"/>
      <c r="AH81" s="79"/>
      <c r="AI81" s="168"/>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8"/>
        <v/>
      </c>
      <c r="J82" s="13"/>
      <c r="K82" s="23" t="str">
        <f t="shared" si="11"/>
        <v/>
      </c>
      <c r="L82" s="13"/>
      <c r="M82" s="72" t="str">
        <f t="shared" si="9"/>
        <v>9</v>
      </c>
      <c r="N82" s="72" t="str">
        <f t="shared" si="10"/>
        <v>9-</v>
      </c>
      <c r="O82" s="13"/>
      <c r="P82" s="13"/>
      <c r="Q82" s="13"/>
      <c r="R82" s="166"/>
      <c r="S82" s="79"/>
      <c r="T82" s="79"/>
      <c r="U82" s="79"/>
      <c r="V82" s="79"/>
      <c r="W82" s="79"/>
      <c r="X82" s="79"/>
      <c r="Y82" s="79"/>
      <c r="Z82" s="79"/>
      <c r="AA82" s="79"/>
      <c r="AB82" s="79"/>
      <c r="AC82" s="168"/>
      <c r="AD82" s="169"/>
      <c r="AE82" s="79"/>
      <c r="AF82" s="79"/>
      <c r="AG82" s="79"/>
      <c r="AH82" s="79"/>
      <c r="AI82" s="168"/>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8"/>
        <v/>
      </c>
      <c r="J83" s="13"/>
      <c r="K83" s="23" t="str">
        <f t="shared" si="11"/>
        <v/>
      </c>
      <c r="L83" s="13"/>
      <c r="M83" s="72" t="str">
        <f t="shared" si="9"/>
        <v>9</v>
      </c>
      <c r="N83" s="72" t="str">
        <f t="shared" si="10"/>
        <v>9-</v>
      </c>
      <c r="O83" s="13"/>
      <c r="P83" s="13"/>
      <c r="Q83" s="13"/>
      <c r="R83" s="166"/>
      <c r="S83" s="79"/>
      <c r="T83" s="79"/>
      <c r="U83" s="79"/>
      <c r="V83" s="79"/>
      <c r="W83" s="79"/>
      <c r="X83" s="79"/>
      <c r="Y83" s="79"/>
      <c r="Z83" s="79"/>
      <c r="AA83" s="79"/>
      <c r="AB83" s="79"/>
      <c r="AC83" s="168"/>
      <c r="AD83" s="169"/>
      <c r="AE83" s="79"/>
      <c r="AF83" s="79"/>
      <c r="AG83" s="79"/>
      <c r="AH83" s="79"/>
      <c r="AI83" s="168"/>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8"/>
        <v/>
      </c>
      <c r="J84" s="13"/>
      <c r="K84" s="23" t="str">
        <f t="shared" si="11"/>
        <v/>
      </c>
      <c r="L84" s="13"/>
      <c r="M84" s="72" t="str">
        <f t="shared" si="9"/>
        <v>9</v>
      </c>
      <c r="N84" s="72" t="str">
        <f t="shared" si="10"/>
        <v>9-</v>
      </c>
      <c r="O84" s="13"/>
      <c r="P84" s="13"/>
      <c r="Q84" s="13"/>
      <c r="R84" s="166"/>
      <c r="S84" s="79"/>
      <c r="T84" s="79"/>
      <c r="U84" s="79"/>
      <c r="V84" s="79"/>
      <c r="W84" s="79"/>
      <c r="X84" s="79"/>
      <c r="Y84" s="79"/>
      <c r="Z84" s="79"/>
      <c r="AA84" s="79"/>
      <c r="AB84" s="79"/>
      <c r="AC84" s="168"/>
      <c r="AD84" s="169"/>
      <c r="AE84" s="79"/>
      <c r="AF84" s="79"/>
      <c r="AG84" s="79"/>
      <c r="AH84" s="79"/>
      <c r="AI84" s="168"/>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8"/>
        <v/>
      </c>
      <c r="J85" s="13"/>
      <c r="K85" s="23" t="str">
        <f t="shared" si="11"/>
        <v/>
      </c>
      <c r="L85" s="13"/>
      <c r="M85" s="72" t="str">
        <f t="shared" si="9"/>
        <v>9</v>
      </c>
      <c r="N85" s="72" t="str">
        <f t="shared" si="10"/>
        <v>9-</v>
      </c>
      <c r="O85" s="13"/>
      <c r="P85" s="13"/>
      <c r="Q85" s="13"/>
      <c r="R85" s="166"/>
      <c r="S85" s="79"/>
      <c r="T85" s="79"/>
      <c r="U85" s="79"/>
      <c r="V85" s="79"/>
      <c r="W85" s="79"/>
      <c r="X85" s="79"/>
      <c r="Y85" s="79"/>
      <c r="Z85" s="79"/>
      <c r="AA85" s="79"/>
      <c r="AB85" s="79"/>
      <c r="AC85" s="168"/>
      <c r="AD85" s="169"/>
      <c r="AE85" s="79"/>
      <c r="AF85" s="79"/>
      <c r="AG85" s="79"/>
      <c r="AH85" s="79"/>
      <c r="AI85" s="168"/>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8"/>
        <v/>
      </c>
      <c r="J86" s="13"/>
      <c r="K86" s="23" t="str">
        <f t="shared" si="11"/>
        <v/>
      </c>
      <c r="L86" s="13"/>
      <c r="M86" s="72" t="str">
        <f t="shared" si="9"/>
        <v>9</v>
      </c>
      <c r="N86" s="72" t="str">
        <f t="shared" si="10"/>
        <v>9-</v>
      </c>
      <c r="O86" s="13"/>
      <c r="P86" s="13"/>
      <c r="Q86" s="13"/>
      <c r="R86" s="166"/>
      <c r="S86" s="79"/>
      <c r="T86" s="79"/>
      <c r="U86" s="79"/>
      <c r="V86" s="79"/>
      <c r="W86" s="79"/>
      <c r="X86" s="79"/>
      <c r="Y86" s="79"/>
      <c r="Z86" s="79"/>
      <c r="AA86" s="79"/>
      <c r="AB86" s="79"/>
      <c r="AC86" s="168"/>
      <c r="AD86" s="169"/>
      <c r="AE86" s="79"/>
      <c r="AF86" s="79"/>
      <c r="AG86" s="79"/>
      <c r="AH86" s="79"/>
      <c r="AI86" s="168"/>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8"/>
        <v/>
      </c>
      <c r="J87" s="13"/>
      <c r="K87" s="23" t="str">
        <f t="shared" si="11"/>
        <v/>
      </c>
      <c r="L87" s="13"/>
      <c r="M87" s="72" t="str">
        <f t="shared" si="9"/>
        <v>9</v>
      </c>
      <c r="N87" s="72" t="str">
        <f t="shared" si="10"/>
        <v>9-</v>
      </c>
      <c r="O87" s="13"/>
      <c r="P87" s="13"/>
      <c r="Q87" s="13"/>
      <c r="R87" s="166"/>
      <c r="S87" s="79"/>
      <c r="T87" s="79"/>
      <c r="U87" s="79"/>
      <c r="V87" s="79"/>
      <c r="W87" s="79"/>
      <c r="X87" s="79"/>
      <c r="Y87" s="79"/>
      <c r="Z87" s="79"/>
      <c r="AA87" s="79"/>
      <c r="AB87" s="79"/>
      <c r="AC87" s="168"/>
      <c r="AD87" s="169"/>
      <c r="AE87" s="79"/>
      <c r="AF87" s="79"/>
      <c r="AG87" s="79"/>
      <c r="AH87" s="79"/>
      <c r="AI87" s="168"/>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8"/>
        <v/>
      </c>
      <c r="J88" s="13"/>
      <c r="K88" s="23" t="str">
        <f t="shared" si="11"/>
        <v/>
      </c>
      <c r="L88" s="13"/>
      <c r="M88" s="72" t="str">
        <f t="shared" si="9"/>
        <v>9</v>
      </c>
      <c r="N88" s="72" t="str">
        <f t="shared" si="10"/>
        <v>9-</v>
      </c>
      <c r="O88" s="13"/>
      <c r="P88" s="13"/>
      <c r="Q88" s="13"/>
      <c r="R88" s="166"/>
      <c r="S88" s="79"/>
      <c r="T88" s="79"/>
      <c r="U88" s="79"/>
      <c r="V88" s="79"/>
      <c r="W88" s="79"/>
      <c r="X88" s="79"/>
      <c r="Y88" s="79"/>
      <c r="Z88" s="79"/>
      <c r="AA88" s="79"/>
      <c r="AB88" s="79"/>
      <c r="AC88" s="168"/>
      <c r="AD88" s="169"/>
      <c r="AE88" s="79"/>
      <c r="AF88" s="79"/>
      <c r="AG88" s="79"/>
      <c r="AH88" s="79"/>
      <c r="AI88" s="168"/>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8"/>
        <v/>
      </c>
      <c r="J89" s="13"/>
      <c r="K89" s="23" t="str">
        <f t="shared" si="11"/>
        <v/>
      </c>
      <c r="L89" s="13"/>
      <c r="M89" s="72" t="str">
        <f t="shared" si="9"/>
        <v>9</v>
      </c>
      <c r="N89" s="72" t="str">
        <f t="shared" si="10"/>
        <v>9-</v>
      </c>
      <c r="O89" s="13"/>
      <c r="P89" s="13"/>
      <c r="Q89" s="13"/>
      <c r="R89" s="166"/>
      <c r="S89" s="79"/>
      <c r="T89" s="79"/>
      <c r="U89" s="79"/>
      <c r="V89" s="79"/>
      <c r="W89" s="79"/>
      <c r="X89" s="79"/>
      <c r="Y89" s="79"/>
      <c r="Z89" s="79"/>
      <c r="AA89" s="79"/>
      <c r="AB89" s="79"/>
      <c r="AC89" s="168"/>
      <c r="AD89" s="169"/>
      <c r="AE89" s="79"/>
      <c r="AF89" s="79"/>
      <c r="AG89" s="79"/>
      <c r="AH89" s="79"/>
      <c r="AI89" s="168"/>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8"/>
        <v/>
      </c>
      <c r="J90" s="13"/>
      <c r="K90" s="23" t="str">
        <f t="shared" si="11"/>
        <v/>
      </c>
      <c r="L90" s="13"/>
      <c r="M90" s="72" t="str">
        <f t="shared" si="9"/>
        <v>9</v>
      </c>
      <c r="N90" s="72" t="str">
        <f t="shared" si="10"/>
        <v>9-</v>
      </c>
      <c r="O90" s="13"/>
      <c r="P90" s="13"/>
      <c r="Q90" s="13"/>
      <c r="R90" s="166"/>
      <c r="S90" s="79"/>
      <c r="T90" s="79"/>
      <c r="U90" s="79"/>
      <c r="V90" s="79"/>
      <c r="W90" s="79"/>
      <c r="X90" s="79"/>
      <c r="Y90" s="79"/>
      <c r="Z90" s="79"/>
      <c r="AA90" s="79"/>
      <c r="AB90" s="79"/>
      <c r="AC90" s="168"/>
      <c r="AD90" s="169"/>
      <c r="AE90" s="79"/>
      <c r="AF90" s="79"/>
      <c r="AG90" s="79"/>
      <c r="AH90" s="79"/>
      <c r="AI90" s="168"/>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8"/>
        <v/>
      </c>
      <c r="J91" s="13"/>
      <c r="K91" s="23" t="str">
        <f t="shared" si="11"/>
        <v/>
      </c>
      <c r="L91" s="13"/>
      <c r="M91" s="72" t="str">
        <f t="shared" si="9"/>
        <v>9</v>
      </c>
      <c r="N91" s="72" t="str">
        <f t="shared" si="10"/>
        <v>9-</v>
      </c>
      <c r="O91" s="13"/>
      <c r="P91" s="13"/>
      <c r="Q91" s="13"/>
      <c r="R91" s="166"/>
      <c r="S91" s="79"/>
      <c r="T91" s="79"/>
      <c r="U91" s="79"/>
      <c r="V91" s="79"/>
      <c r="W91" s="79"/>
      <c r="X91" s="79"/>
      <c r="Y91" s="79"/>
      <c r="Z91" s="79"/>
      <c r="AA91" s="79"/>
      <c r="AB91" s="79"/>
      <c r="AC91" s="168"/>
      <c r="AD91" s="169"/>
      <c r="AE91" s="79"/>
      <c r="AF91" s="79"/>
      <c r="AG91" s="79"/>
      <c r="AH91" s="79"/>
      <c r="AI91" s="168"/>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8"/>
        <v/>
      </c>
      <c r="J92" s="13"/>
      <c r="K92" s="23" t="str">
        <f t="shared" si="11"/>
        <v/>
      </c>
      <c r="L92" s="13"/>
      <c r="M92" s="72" t="str">
        <f t="shared" si="9"/>
        <v>9</v>
      </c>
      <c r="N92" s="72" t="str">
        <f t="shared" si="10"/>
        <v>9-</v>
      </c>
      <c r="O92" s="13"/>
      <c r="P92" s="13"/>
      <c r="Q92" s="13"/>
      <c r="R92" s="166"/>
      <c r="S92" s="79"/>
      <c r="T92" s="79"/>
      <c r="U92" s="79"/>
      <c r="V92" s="79"/>
      <c r="W92" s="79"/>
      <c r="X92" s="79"/>
      <c r="Y92" s="79"/>
      <c r="Z92" s="79"/>
      <c r="AA92" s="79"/>
      <c r="AB92" s="79"/>
      <c r="AC92" s="168"/>
      <c r="AD92" s="169"/>
      <c r="AE92" s="79"/>
      <c r="AF92" s="79"/>
      <c r="AG92" s="79"/>
      <c r="AH92" s="79"/>
      <c r="AI92" s="168"/>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8"/>
        <v/>
      </c>
      <c r="J93" s="13"/>
      <c r="K93" s="23" t="str">
        <f t="shared" si="11"/>
        <v/>
      </c>
      <c r="L93" s="13"/>
      <c r="M93" s="72" t="str">
        <f t="shared" si="9"/>
        <v>9</v>
      </c>
      <c r="N93" s="72" t="str">
        <f t="shared" si="10"/>
        <v>9-</v>
      </c>
      <c r="O93" s="13"/>
      <c r="P93" s="13"/>
      <c r="Q93" s="13"/>
      <c r="R93" s="166"/>
      <c r="S93" s="79"/>
      <c r="T93" s="79"/>
      <c r="U93" s="79"/>
      <c r="V93" s="79"/>
      <c r="W93" s="79"/>
      <c r="X93" s="79"/>
      <c r="Y93" s="79"/>
      <c r="Z93" s="79"/>
      <c r="AA93" s="79"/>
      <c r="AB93" s="79"/>
      <c r="AC93" s="168"/>
      <c r="AD93" s="169"/>
      <c r="AE93" s="79"/>
      <c r="AF93" s="79"/>
      <c r="AG93" s="79"/>
      <c r="AH93" s="79"/>
      <c r="AI93" s="168"/>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8"/>
        <v/>
      </c>
      <c r="J94" s="13"/>
      <c r="K94" s="23" t="str">
        <f t="shared" si="11"/>
        <v/>
      </c>
      <c r="L94" s="13"/>
      <c r="M94" s="72" t="str">
        <f t="shared" si="9"/>
        <v>9</v>
      </c>
      <c r="N94" s="72" t="str">
        <f t="shared" si="10"/>
        <v>9-</v>
      </c>
      <c r="O94" s="13"/>
      <c r="P94" s="13"/>
      <c r="Q94" s="13"/>
      <c r="R94" s="166"/>
      <c r="S94" s="79"/>
      <c r="T94" s="79"/>
      <c r="U94" s="79"/>
      <c r="V94" s="79"/>
      <c r="W94" s="79"/>
      <c r="X94" s="79"/>
      <c r="Y94" s="79"/>
      <c r="Z94" s="79"/>
      <c r="AA94" s="79"/>
      <c r="AB94" s="79"/>
      <c r="AC94" s="168"/>
      <c r="AD94" s="169"/>
      <c r="AE94" s="79"/>
      <c r="AF94" s="79"/>
      <c r="AG94" s="79"/>
      <c r="AH94" s="79"/>
      <c r="AI94" s="168"/>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8"/>
        <v/>
      </c>
      <c r="J95" s="13"/>
      <c r="K95" s="23" t="str">
        <f t="shared" si="11"/>
        <v/>
      </c>
      <c r="L95" s="13"/>
      <c r="M95" s="72" t="str">
        <f t="shared" si="9"/>
        <v>9</v>
      </c>
      <c r="N95" s="72" t="str">
        <f t="shared" si="10"/>
        <v>9-</v>
      </c>
      <c r="O95" s="13"/>
      <c r="P95" s="13"/>
      <c r="Q95" s="13"/>
      <c r="R95" s="166"/>
      <c r="S95" s="79"/>
      <c r="T95" s="79"/>
      <c r="U95" s="79"/>
      <c r="V95" s="79"/>
      <c r="W95" s="79"/>
      <c r="X95" s="79"/>
      <c r="Y95" s="79"/>
      <c r="Z95" s="79"/>
      <c r="AA95" s="79"/>
      <c r="AB95" s="79"/>
      <c r="AC95" s="168"/>
      <c r="AD95" s="169"/>
      <c r="AE95" s="79"/>
      <c r="AF95" s="79"/>
      <c r="AG95" s="79"/>
      <c r="AH95" s="79"/>
      <c r="AI95" s="168"/>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8"/>
        <v/>
      </c>
      <c r="J96" s="13"/>
      <c r="K96" s="23" t="str">
        <f t="shared" si="11"/>
        <v/>
      </c>
      <c r="L96" s="13"/>
      <c r="M96" s="72" t="str">
        <f t="shared" si="9"/>
        <v>9</v>
      </c>
      <c r="N96" s="72" t="str">
        <f t="shared" si="10"/>
        <v>9-</v>
      </c>
      <c r="O96" s="13"/>
      <c r="P96" s="13"/>
      <c r="Q96" s="13"/>
      <c r="R96" s="166"/>
      <c r="S96" s="79"/>
      <c r="T96" s="79"/>
      <c r="U96" s="79"/>
      <c r="V96" s="79"/>
      <c r="W96" s="79"/>
      <c r="X96" s="79"/>
      <c r="Y96" s="79"/>
      <c r="Z96" s="79"/>
      <c r="AA96" s="79"/>
      <c r="AB96" s="79"/>
      <c r="AC96" s="168"/>
      <c r="AD96" s="169"/>
      <c r="AE96" s="79"/>
      <c r="AF96" s="79"/>
      <c r="AG96" s="79"/>
      <c r="AH96" s="79"/>
      <c r="AI96" s="168"/>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8"/>
        <v/>
      </c>
      <c r="J97" s="13"/>
      <c r="K97" s="23" t="str">
        <f t="shared" si="11"/>
        <v/>
      </c>
      <c r="L97" s="13"/>
      <c r="M97" s="72" t="str">
        <f t="shared" si="9"/>
        <v>9</v>
      </c>
      <c r="N97" s="72" t="str">
        <f t="shared" si="10"/>
        <v>9-</v>
      </c>
      <c r="O97" s="13"/>
      <c r="P97" s="13"/>
      <c r="Q97" s="13"/>
      <c r="R97" s="166"/>
      <c r="S97" s="79"/>
      <c r="T97" s="79"/>
      <c r="U97" s="79"/>
      <c r="V97" s="79"/>
      <c r="W97" s="79"/>
      <c r="X97" s="79"/>
      <c r="Y97" s="79"/>
      <c r="Z97" s="79"/>
      <c r="AA97" s="79"/>
      <c r="AB97" s="79"/>
      <c r="AC97" s="168"/>
      <c r="AD97" s="169"/>
      <c r="AE97" s="79"/>
      <c r="AF97" s="79"/>
      <c r="AG97" s="79"/>
      <c r="AH97" s="79"/>
      <c r="AI97" s="168"/>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8"/>
        <v/>
      </c>
      <c r="J98" s="13"/>
      <c r="K98" s="23" t="str">
        <f t="shared" si="11"/>
        <v/>
      </c>
      <c r="L98" s="13"/>
      <c r="M98" s="72" t="str">
        <f t="shared" si="9"/>
        <v>9</v>
      </c>
      <c r="N98" s="72" t="str">
        <f t="shared" si="10"/>
        <v>9-</v>
      </c>
      <c r="O98" s="13"/>
      <c r="P98" s="13"/>
      <c r="Q98" s="13"/>
      <c r="R98" s="166"/>
      <c r="S98" s="79"/>
      <c r="T98" s="79"/>
      <c r="U98" s="79"/>
      <c r="V98" s="79"/>
      <c r="W98" s="79"/>
      <c r="X98" s="79"/>
      <c r="Y98" s="79"/>
      <c r="Z98" s="79"/>
      <c r="AA98" s="79"/>
      <c r="AB98" s="79"/>
      <c r="AC98" s="168"/>
      <c r="AD98" s="169"/>
      <c r="AE98" s="79"/>
      <c r="AF98" s="79"/>
      <c r="AG98" s="79"/>
      <c r="AH98" s="79"/>
      <c r="AI98" s="168"/>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8"/>
        <v/>
      </c>
      <c r="J99" s="13"/>
      <c r="K99" s="23" t="str">
        <f t="shared" si="11"/>
        <v/>
      </c>
      <c r="L99" s="13"/>
      <c r="M99" s="72" t="str">
        <f t="shared" si="9"/>
        <v>9</v>
      </c>
      <c r="N99" s="72" t="str">
        <f t="shared" si="10"/>
        <v>9-</v>
      </c>
      <c r="O99" s="13"/>
      <c r="P99" s="13"/>
      <c r="Q99" s="13"/>
      <c r="R99" s="166"/>
      <c r="S99" s="79"/>
      <c r="T99" s="79"/>
      <c r="U99" s="79"/>
      <c r="V99" s="79"/>
      <c r="W99" s="79"/>
      <c r="X99" s="79"/>
      <c r="Y99" s="79"/>
      <c r="Z99" s="79"/>
      <c r="AA99" s="79"/>
      <c r="AB99" s="79"/>
      <c r="AC99" s="168"/>
      <c r="AD99" s="169"/>
      <c r="AE99" s="79"/>
      <c r="AF99" s="79"/>
      <c r="AG99" s="79"/>
      <c r="AH99" s="79"/>
      <c r="AI99" s="168"/>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8"/>
        <v/>
      </c>
      <c r="J100" s="13"/>
      <c r="K100" s="23" t="str">
        <f t="shared" si="11"/>
        <v/>
      </c>
      <c r="L100" s="13"/>
      <c r="M100" s="72" t="str">
        <f t="shared" si="9"/>
        <v>9</v>
      </c>
      <c r="N100" s="72" t="str">
        <f t="shared" si="10"/>
        <v>9-</v>
      </c>
      <c r="O100" s="13"/>
      <c r="P100" s="13"/>
      <c r="Q100" s="13"/>
      <c r="R100" s="166"/>
      <c r="S100" s="79"/>
      <c r="T100" s="79"/>
      <c r="U100" s="79"/>
      <c r="V100" s="79"/>
      <c r="W100" s="79"/>
      <c r="X100" s="79"/>
      <c r="Y100" s="79"/>
      <c r="Z100" s="79"/>
      <c r="AA100" s="79"/>
      <c r="AB100" s="79"/>
      <c r="AC100" s="168"/>
      <c r="AD100" s="169"/>
      <c r="AE100" s="79"/>
      <c r="AF100" s="79"/>
      <c r="AG100" s="79"/>
      <c r="AH100" s="79"/>
      <c r="AI100" s="168"/>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8"/>
        <v/>
      </c>
      <c r="J101" s="13"/>
      <c r="K101" s="23" t="str">
        <f t="shared" si="11"/>
        <v/>
      </c>
      <c r="L101" s="13"/>
      <c r="M101" s="72" t="str">
        <f t="shared" si="9"/>
        <v>9</v>
      </c>
      <c r="N101" s="72" t="str">
        <f t="shared" si="10"/>
        <v>9-</v>
      </c>
      <c r="O101" s="13"/>
      <c r="P101" s="13"/>
      <c r="Q101" s="13"/>
      <c r="R101" s="166"/>
      <c r="S101" s="79"/>
      <c r="T101" s="79"/>
      <c r="U101" s="79"/>
      <c r="V101" s="79"/>
      <c r="W101" s="79"/>
      <c r="X101" s="79"/>
      <c r="Y101" s="79"/>
      <c r="Z101" s="79"/>
      <c r="AA101" s="79"/>
      <c r="AB101" s="79"/>
      <c r="AC101" s="168"/>
      <c r="AD101" s="169"/>
      <c r="AE101" s="79"/>
      <c r="AF101" s="79"/>
      <c r="AG101" s="79"/>
      <c r="AH101" s="79"/>
      <c r="AI101" s="168"/>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8"/>
        <v/>
      </c>
      <c r="J102" s="13"/>
      <c r="K102" s="23" t="str">
        <f t="shared" si="11"/>
        <v/>
      </c>
      <c r="L102" s="13"/>
      <c r="M102" s="72" t="str">
        <f t="shared" si="9"/>
        <v>9</v>
      </c>
      <c r="N102" s="72" t="str">
        <f t="shared" si="10"/>
        <v>9-</v>
      </c>
      <c r="O102" s="13"/>
      <c r="P102" s="13"/>
      <c r="Q102" s="13"/>
      <c r="R102" s="166"/>
      <c r="S102" s="79"/>
      <c r="T102" s="79"/>
      <c r="U102" s="79"/>
      <c r="V102" s="79"/>
      <c r="W102" s="79"/>
      <c r="X102" s="79"/>
      <c r="Y102" s="79"/>
      <c r="Z102" s="79"/>
      <c r="AA102" s="79"/>
      <c r="AB102" s="79"/>
      <c r="AC102" s="168"/>
      <c r="AD102" s="169"/>
      <c r="AE102" s="79"/>
      <c r="AF102" s="79"/>
      <c r="AG102" s="79"/>
      <c r="AH102" s="79"/>
      <c r="AI102" s="168"/>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8"/>
        <v/>
      </c>
      <c r="J103" s="13"/>
      <c r="K103" s="23" t="str">
        <f t="shared" si="11"/>
        <v/>
      </c>
      <c r="L103" s="13"/>
      <c r="M103" s="72" t="str">
        <f t="shared" si="9"/>
        <v>9</v>
      </c>
      <c r="N103" s="72" t="str">
        <f t="shared" si="10"/>
        <v>9-</v>
      </c>
      <c r="O103" s="13"/>
      <c r="P103" s="13"/>
      <c r="Q103" s="13"/>
      <c r="R103" s="166"/>
      <c r="S103" s="79"/>
      <c r="T103" s="79"/>
      <c r="U103" s="79"/>
      <c r="V103" s="79"/>
      <c r="W103" s="79"/>
      <c r="X103" s="79"/>
      <c r="Y103" s="79"/>
      <c r="Z103" s="79"/>
      <c r="AA103" s="79"/>
      <c r="AB103" s="79"/>
      <c r="AC103" s="168"/>
      <c r="AD103" s="169"/>
      <c r="AE103" s="79"/>
      <c r="AF103" s="79"/>
      <c r="AG103" s="79"/>
      <c r="AH103" s="79"/>
      <c r="AI103" s="168"/>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8"/>
        <v/>
      </c>
      <c r="J104" s="13"/>
      <c r="K104" s="23" t="str">
        <f t="shared" si="11"/>
        <v/>
      </c>
      <c r="L104" s="13"/>
      <c r="M104" s="72" t="str">
        <f t="shared" si="9"/>
        <v>9</v>
      </c>
      <c r="N104" s="72" t="str">
        <f t="shared" si="10"/>
        <v>9-</v>
      </c>
      <c r="O104" s="13"/>
      <c r="P104" s="13"/>
      <c r="Q104" s="13"/>
      <c r="R104" s="166"/>
      <c r="S104" s="79"/>
      <c r="T104" s="79"/>
      <c r="U104" s="79"/>
      <c r="V104" s="79"/>
      <c r="W104" s="79"/>
      <c r="X104" s="79"/>
      <c r="Y104" s="79"/>
      <c r="Z104" s="79"/>
      <c r="AA104" s="79"/>
      <c r="AB104" s="79"/>
      <c r="AC104" s="168"/>
      <c r="AD104" s="169"/>
      <c r="AE104" s="79"/>
      <c r="AF104" s="79"/>
      <c r="AG104" s="79"/>
      <c r="AH104" s="79"/>
      <c r="AI104" s="168"/>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8"/>
        <v/>
      </c>
      <c r="J105" s="13"/>
      <c r="K105" s="23" t="str">
        <f t="shared" si="11"/>
        <v/>
      </c>
      <c r="L105" s="13"/>
      <c r="M105" s="72" t="str">
        <f t="shared" si="9"/>
        <v>9</v>
      </c>
      <c r="N105" s="72" t="str">
        <f t="shared" si="10"/>
        <v>9-</v>
      </c>
      <c r="O105" s="13"/>
      <c r="P105" s="13"/>
      <c r="Q105" s="13"/>
      <c r="R105" s="166"/>
      <c r="S105" s="79"/>
      <c r="T105" s="79"/>
      <c r="U105" s="79"/>
      <c r="V105" s="79"/>
      <c r="W105" s="79"/>
      <c r="X105" s="79"/>
      <c r="Y105" s="79"/>
      <c r="Z105" s="79"/>
      <c r="AA105" s="79"/>
      <c r="AB105" s="79"/>
      <c r="AC105" s="168"/>
      <c r="AD105" s="169"/>
      <c r="AE105" s="79"/>
      <c r="AF105" s="79"/>
      <c r="AG105" s="79"/>
      <c r="AH105" s="79"/>
      <c r="AI105" s="168"/>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8"/>
        <v/>
      </c>
      <c r="J106" s="13"/>
      <c r="K106" s="23" t="str">
        <f t="shared" si="11"/>
        <v/>
      </c>
      <c r="L106" s="13"/>
      <c r="M106" s="72" t="str">
        <f t="shared" si="9"/>
        <v>9</v>
      </c>
      <c r="N106" s="72" t="str">
        <f t="shared" si="10"/>
        <v>9-</v>
      </c>
      <c r="O106" s="13"/>
      <c r="P106" s="13"/>
      <c r="Q106" s="13"/>
      <c r="R106" s="166"/>
      <c r="S106" s="79"/>
      <c r="T106" s="79"/>
      <c r="U106" s="79"/>
      <c r="V106" s="79"/>
      <c r="W106" s="79"/>
      <c r="X106" s="79"/>
      <c r="Y106" s="79"/>
      <c r="Z106" s="79"/>
      <c r="AA106" s="79"/>
      <c r="AB106" s="79"/>
      <c r="AC106" s="168"/>
      <c r="AD106" s="169"/>
      <c r="AE106" s="79"/>
      <c r="AF106" s="79"/>
      <c r="AG106" s="79"/>
      <c r="AH106" s="79"/>
      <c r="AI106" s="168"/>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8"/>
        <v/>
      </c>
      <c r="J107" s="13"/>
      <c r="K107" s="23" t="str">
        <f t="shared" si="11"/>
        <v/>
      </c>
      <c r="L107" s="13"/>
      <c r="M107" s="72" t="str">
        <f t="shared" si="9"/>
        <v>9</v>
      </c>
      <c r="N107" s="72" t="str">
        <f t="shared" si="10"/>
        <v>9-</v>
      </c>
      <c r="O107" s="13"/>
      <c r="P107" s="13"/>
      <c r="Q107" s="13"/>
      <c r="R107" s="166"/>
      <c r="S107" s="79"/>
      <c r="T107" s="79"/>
      <c r="U107" s="79"/>
      <c r="V107" s="79"/>
      <c r="W107" s="79"/>
      <c r="X107" s="79"/>
      <c r="Y107" s="79"/>
      <c r="Z107" s="79"/>
      <c r="AA107" s="79"/>
      <c r="AB107" s="79"/>
      <c r="AC107" s="168"/>
      <c r="AD107" s="169"/>
      <c r="AE107" s="79"/>
      <c r="AF107" s="79"/>
      <c r="AG107" s="79"/>
      <c r="AH107" s="79"/>
      <c r="AI107" s="168"/>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8"/>
        <v/>
      </c>
      <c r="J108" s="13"/>
      <c r="K108" s="23" t="str">
        <f t="shared" si="11"/>
        <v/>
      </c>
      <c r="L108" s="13"/>
      <c r="M108" s="72" t="str">
        <f t="shared" si="9"/>
        <v>9</v>
      </c>
      <c r="N108" s="72" t="str">
        <f t="shared" si="10"/>
        <v>9-</v>
      </c>
      <c r="O108" s="13"/>
      <c r="P108" s="13"/>
      <c r="Q108" s="13"/>
      <c r="R108" s="166"/>
      <c r="S108" s="79"/>
      <c r="T108" s="79"/>
      <c r="U108" s="79"/>
      <c r="V108" s="79"/>
      <c r="W108" s="79"/>
      <c r="X108" s="79"/>
      <c r="Y108" s="79"/>
      <c r="Z108" s="79"/>
      <c r="AA108" s="79"/>
      <c r="AB108" s="79"/>
      <c r="AC108" s="168"/>
      <c r="AD108" s="169"/>
      <c r="AE108" s="79"/>
      <c r="AF108" s="79"/>
      <c r="AG108" s="79"/>
      <c r="AH108" s="79"/>
      <c r="AI108" s="168"/>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8"/>
        <v/>
      </c>
      <c r="J109" s="13"/>
      <c r="K109" s="23" t="str">
        <f t="shared" si="11"/>
        <v/>
      </c>
      <c r="L109" s="13"/>
      <c r="M109" s="72" t="str">
        <f t="shared" si="9"/>
        <v>9</v>
      </c>
      <c r="N109" s="72" t="str">
        <f t="shared" si="10"/>
        <v>9-</v>
      </c>
      <c r="O109" s="13"/>
      <c r="P109" s="13"/>
      <c r="Q109" s="13"/>
      <c r="R109" s="166"/>
      <c r="S109" s="79"/>
      <c r="T109" s="79"/>
      <c r="U109" s="79"/>
      <c r="V109" s="79"/>
      <c r="W109" s="79"/>
      <c r="X109" s="79"/>
      <c r="Y109" s="79"/>
      <c r="Z109" s="79"/>
      <c r="AA109" s="79"/>
      <c r="AB109" s="79"/>
      <c r="AC109" s="168"/>
      <c r="AD109" s="169"/>
      <c r="AE109" s="79"/>
      <c r="AF109" s="79"/>
      <c r="AG109" s="79"/>
      <c r="AH109" s="79"/>
      <c r="AI109" s="168"/>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8"/>
        <v/>
      </c>
      <c r="J110" s="13"/>
      <c r="K110" s="23" t="str">
        <f t="shared" si="11"/>
        <v/>
      </c>
      <c r="L110" s="13"/>
      <c r="M110" s="72" t="str">
        <f t="shared" si="9"/>
        <v>9</v>
      </c>
      <c r="N110" s="72" t="str">
        <f t="shared" si="10"/>
        <v>9-</v>
      </c>
      <c r="O110" s="13"/>
      <c r="P110" s="13"/>
      <c r="Q110" s="13"/>
      <c r="R110" s="166"/>
      <c r="S110" s="79"/>
      <c r="T110" s="79"/>
      <c r="U110" s="79"/>
      <c r="V110" s="79"/>
      <c r="W110" s="79"/>
      <c r="X110" s="79"/>
      <c r="Y110" s="79"/>
      <c r="Z110" s="79"/>
      <c r="AA110" s="79"/>
      <c r="AB110" s="79"/>
      <c r="AC110" s="168"/>
      <c r="AD110" s="169"/>
      <c r="AE110" s="79"/>
      <c r="AF110" s="79"/>
      <c r="AG110" s="79"/>
      <c r="AH110" s="79"/>
      <c r="AI110" s="168"/>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8"/>
        <v/>
      </c>
      <c r="J111" s="13"/>
      <c r="K111" s="23" t="str">
        <f t="shared" si="11"/>
        <v/>
      </c>
      <c r="L111" s="13"/>
      <c r="M111" s="72" t="str">
        <f t="shared" si="9"/>
        <v>9</v>
      </c>
      <c r="N111" s="72" t="str">
        <f t="shared" si="10"/>
        <v>9-</v>
      </c>
      <c r="O111" s="13"/>
      <c r="P111" s="13"/>
      <c r="Q111" s="13"/>
      <c r="R111" s="166"/>
      <c r="S111" s="79"/>
      <c r="T111" s="79"/>
      <c r="U111" s="79"/>
      <c r="V111" s="79"/>
      <c r="W111" s="79"/>
      <c r="X111" s="79"/>
      <c r="Y111" s="79"/>
      <c r="Z111" s="79"/>
      <c r="AA111" s="79"/>
      <c r="AB111" s="79"/>
      <c r="AC111" s="168"/>
      <c r="AD111" s="169"/>
      <c r="AE111" s="79"/>
      <c r="AF111" s="79"/>
      <c r="AG111" s="79"/>
      <c r="AH111" s="79"/>
      <c r="AI111" s="168"/>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8"/>
        <v/>
      </c>
      <c r="J112" s="13"/>
      <c r="K112" s="23" t="str">
        <f t="shared" si="11"/>
        <v/>
      </c>
      <c r="L112" s="13"/>
      <c r="M112" s="72" t="str">
        <f t="shared" si="9"/>
        <v>9</v>
      </c>
      <c r="N112" s="72" t="str">
        <f t="shared" si="10"/>
        <v>9-</v>
      </c>
      <c r="O112" s="13"/>
      <c r="P112" s="13"/>
      <c r="Q112" s="13"/>
      <c r="R112" s="166"/>
      <c r="S112" s="79"/>
      <c r="T112" s="79"/>
      <c r="U112" s="79"/>
      <c r="V112" s="79"/>
      <c r="W112" s="79"/>
      <c r="X112" s="79"/>
      <c r="Y112" s="79"/>
      <c r="Z112" s="79"/>
      <c r="AA112" s="79"/>
      <c r="AB112" s="79"/>
      <c r="AC112" s="168"/>
      <c r="AD112" s="169"/>
      <c r="AE112" s="79"/>
      <c r="AF112" s="79"/>
      <c r="AG112" s="79"/>
      <c r="AH112" s="79"/>
      <c r="AI112" s="168"/>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8"/>
        <v/>
      </c>
      <c r="J113" s="13"/>
      <c r="K113" s="23" t="str">
        <f t="shared" si="11"/>
        <v/>
      </c>
      <c r="L113" s="13"/>
      <c r="M113" s="72" t="str">
        <f t="shared" si="9"/>
        <v>9</v>
      </c>
      <c r="N113" s="72" t="str">
        <f t="shared" si="10"/>
        <v>9-</v>
      </c>
      <c r="O113" s="13"/>
      <c r="P113" s="13"/>
      <c r="Q113" s="13"/>
      <c r="R113" s="166"/>
      <c r="S113" s="79"/>
      <c r="T113" s="79"/>
      <c r="U113" s="79"/>
      <c r="V113" s="79"/>
      <c r="W113" s="79"/>
      <c r="X113" s="79"/>
      <c r="Y113" s="79"/>
      <c r="Z113" s="79"/>
      <c r="AA113" s="79"/>
      <c r="AB113" s="79"/>
      <c r="AC113" s="168"/>
      <c r="AD113" s="169"/>
      <c r="AE113" s="79"/>
      <c r="AF113" s="79"/>
      <c r="AG113" s="79"/>
      <c r="AH113" s="79"/>
      <c r="AI113" s="168"/>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8"/>
        <v/>
      </c>
      <c r="J114" s="13"/>
      <c r="K114" s="23" t="str">
        <f t="shared" si="11"/>
        <v/>
      </c>
      <c r="L114" s="13"/>
      <c r="M114" s="72" t="str">
        <f t="shared" si="9"/>
        <v>9</v>
      </c>
      <c r="N114" s="72" t="str">
        <f t="shared" si="10"/>
        <v>9-</v>
      </c>
      <c r="O114" s="13"/>
      <c r="P114" s="13"/>
      <c r="Q114" s="13"/>
      <c r="R114" s="166"/>
      <c r="S114" s="79"/>
      <c r="T114" s="79"/>
      <c r="U114" s="79"/>
      <c r="V114" s="79"/>
      <c r="W114" s="79"/>
      <c r="X114" s="79"/>
      <c r="Y114" s="79"/>
      <c r="Z114" s="79"/>
      <c r="AA114" s="79"/>
      <c r="AB114" s="79"/>
      <c r="AC114" s="168"/>
      <c r="AD114" s="169"/>
      <c r="AE114" s="79"/>
      <c r="AF114" s="79"/>
      <c r="AG114" s="79"/>
      <c r="AH114" s="79"/>
      <c r="AI114" s="168"/>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8"/>
        <v/>
      </c>
      <c r="J115" s="13"/>
      <c r="K115" s="23" t="str">
        <f t="shared" si="11"/>
        <v/>
      </c>
      <c r="L115" s="13"/>
      <c r="M115" s="72" t="str">
        <f t="shared" si="9"/>
        <v>9</v>
      </c>
      <c r="N115" s="72" t="str">
        <f t="shared" si="10"/>
        <v>9-</v>
      </c>
      <c r="O115" s="13"/>
      <c r="P115" s="13"/>
      <c r="Q115" s="13"/>
      <c r="R115" s="166"/>
      <c r="S115" s="79"/>
      <c r="T115" s="79"/>
      <c r="U115" s="79"/>
      <c r="V115" s="79"/>
      <c r="W115" s="79"/>
      <c r="X115" s="79"/>
      <c r="Y115" s="79"/>
      <c r="Z115" s="79"/>
      <c r="AA115" s="79"/>
      <c r="AB115" s="79"/>
      <c r="AC115" s="168"/>
      <c r="AD115" s="169"/>
      <c r="AE115" s="79"/>
      <c r="AF115" s="79"/>
      <c r="AG115" s="79"/>
      <c r="AH115" s="79"/>
      <c r="AI115" s="168"/>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8"/>
        <v/>
      </c>
      <c r="J116" s="13"/>
      <c r="K116" s="23" t="str">
        <f t="shared" si="11"/>
        <v/>
      </c>
      <c r="L116" s="13"/>
      <c r="M116" s="72" t="str">
        <f t="shared" si="9"/>
        <v>9</v>
      </c>
      <c r="N116" s="72" t="str">
        <f t="shared" si="10"/>
        <v>9-</v>
      </c>
      <c r="O116" s="13"/>
      <c r="P116" s="13"/>
      <c r="Q116" s="13"/>
      <c r="R116" s="166"/>
      <c r="S116" s="79"/>
      <c r="T116" s="79"/>
      <c r="U116" s="79"/>
      <c r="V116" s="79"/>
      <c r="W116" s="79"/>
      <c r="X116" s="79"/>
      <c r="Y116" s="79"/>
      <c r="Z116" s="79"/>
      <c r="AA116" s="79"/>
      <c r="AB116" s="79"/>
      <c r="AC116" s="168"/>
      <c r="AD116" s="169"/>
      <c r="AE116" s="79"/>
      <c r="AF116" s="79"/>
      <c r="AG116" s="79"/>
      <c r="AH116" s="79"/>
      <c r="AI116" s="168"/>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8"/>
        <v/>
      </c>
      <c r="J117" s="13"/>
      <c r="K117" s="23" t="str">
        <f t="shared" si="11"/>
        <v/>
      </c>
      <c r="L117" s="13"/>
      <c r="M117" s="72" t="str">
        <f t="shared" si="9"/>
        <v>9</v>
      </c>
      <c r="N117" s="72" t="str">
        <f t="shared" si="10"/>
        <v>9-</v>
      </c>
      <c r="O117" s="13"/>
      <c r="P117" s="13"/>
      <c r="Q117" s="13"/>
      <c r="R117" s="166"/>
      <c r="S117" s="79"/>
      <c r="T117" s="79"/>
      <c r="U117" s="79"/>
      <c r="V117" s="79"/>
      <c r="W117" s="79"/>
      <c r="X117" s="79"/>
      <c r="Y117" s="79"/>
      <c r="Z117" s="79"/>
      <c r="AA117" s="79"/>
      <c r="AB117" s="79"/>
      <c r="AC117" s="168"/>
      <c r="AD117" s="169"/>
      <c r="AE117" s="79"/>
      <c r="AF117" s="79"/>
      <c r="AG117" s="79"/>
      <c r="AH117" s="79"/>
      <c r="AI117" s="168"/>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8"/>
        <v/>
      </c>
      <c r="J118" s="13"/>
      <c r="K118" s="23" t="str">
        <f t="shared" si="11"/>
        <v/>
      </c>
      <c r="L118" s="13"/>
      <c r="M118" s="72" t="str">
        <f t="shared" si="9"/>
        <v>9</v>
      </c>
      <c r="N118" s="72" t="str">
        <f t="shared" si="10"/>
        <v>9-</v>
      </c>
      <c r="O118" s="13"/>
      <c r="P118" s="13"/>
      <c r="Q118" s="13"/>
      <c r="R118" s="166"/>
      <c r="S118" s="79"/>
      <c r="T118" s="79"/>
      <c r="U118" s="79"/>
      <c r="V118" s="79"/>
      <c r="W118" s="79"/>
      <c r="X118" s="79"/>
      <c r="Y118" s="79"/>
      <c r="Z118" s="79"/>
      <c r="AA118" s="79"/>
      <c r="AB118" s="79"/>
      <c r="AC118" s="168"/>
      <c r="AD118" s="169"/>
      <c r="AE118" s="79"/>
      <c r="AF118" s="79"/>
      <c r="AG118" s="79"/>
      <c r="AH118" s="79"/>
      <c r="AI118" s="168"/>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8"/>
        <v/>
      </c>
      <c r="J119" s="13"/>
      <c r="K119" s="23" t="str">
        <f t="shared" si="11"/>
        <v/>
      </c>
      <c r="L119" s="13"/>
      <c r="M119" s="72" t="str">
        <f t="shared" si="9"/>
        <v>9</v>
      </c>
      <c r="N119" s="72" t="str">
        <f t="shared" si="10"/>
        <v>9-</v>
      </c>
      <c r="O119" s="13"/>
      <c r="P119" s="13"/>
      <c r="Q119" s="13"/>
      <c r="R119" s="166"/>
      <c r="S119" s="79"/>
      <c r="T119" s="79"/>
      <c r="U119" s="79"/>
      <c r="V119" s="79"/>
      <c r="W119" s="79"/>
      <c r="X119" s="79"/>
      <c r="Y119" s="79"/>
      <c r="Z119" s="79"/>
      <c r="AA119" s="79"/>
      <c r="AB119" s="79"/>
      <c r="AC119" s="168"/>
      <c r="AD119" s="169"/>
      <c r="AE119" s="79"/>
      <c r="AF119" s="79"/>
      <c r="AG119" s="79"/>
      <c r="AH119" s="79"/>
      <c r="AI119" s="168"/>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8"/>
        <v/>
      </c>
      <c r="J120" s="13"/>
      <c r="K120" s="23" t="str">
        <f t="shared" si="11"/>
        <v/>
      </c>
      <c r="L120" s="13"/>
      <c r="M120" s="72" t="str">
        <f t="shared" si="9"/>
        <v>9</v>
      </c>
      <c r="N120" s="72" t="str">
        <f t="shared" si="10"/>
        <v>9-</v>
      </c>
      <c r="O120" s="13"/>
      <c r="P120" s="13"/>
      <c r="Q120" s="13"/>
      <c r="R120" s="175"/>
      <c r="S120" s="176"/>
      <c r="T120" s="176"/>
      <c r="U120" s="176"/>
      <c r="V120" s="176"/>
      <c r="W120" s="176"/>
      <c r="X120" s="176"/>
      <c r="Y120" s="176"/>
      <c r="Z120" s="176"/>
      <c r="AA120" s="176"/>
      <c r="AB120" s="176"/>
      <c r="AC120" s="177"/>
      <c r="AD120" s="178"/>
      <c r="AE120" s="176"/>
      <c r="AF120" s="176"/>
      <c r="AG120" s="176"/>
      <c r="AH120" s="176"/>
      <c r="AI120" s="177"/>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40" t="s">
        <v>6</v>
      </c>
      <c r="C121" s="141"/>
      <c r="D121" s="141"/>
      <c r="E121" s="141"/>
      <c r="F121" s="141"/>
      <c r="G121" s="141"/>
      <c r="H121" s="142"/>
      <c r="I121" s="25">
        <f>+I12</f>
        <v>0</v>
      </c>
      <c r="J121" s="26"/>
      <c r="K121" s="25">
        <f>+K12</f>
        <v>0</v>
      </c>
      <c r="L121" s="13"/>
      <c r="M121" s="72"/>
      <c r="N121" s="72"/>
      <c r="O121" s="13"/>
      <c r="P121" s="13"/>
      <c r="Q121" s="13"/>
      <c r="R121" s="94">
        <f>+R13</f>
        <v>0</v>
      </c>
      <c r="S121" s="94">
        <f t="shared" ref="S121:AI121" si="12">+S13</f>
        <v>0</v>
      </c>
      <c r="T121" s="94">
        <f t="shared" si="12"/>
        <v>0</v>
      </c>
      <c r="U121" s="94">
        <f t="shared" si="12"/>
        <v>0</v>
      </c>
      <c r="V121" s="94">
        <f t="shared" si="12"/>
        <v>0</v>
      </c>
      <c r="W121" s="94">
        <f t="shared" si="12"/>
        <v>0</v>
      </c>
      <c r="X121" s="94">
        <f t="shared" si="12"/>
        <v>0</v>
      </c>
      <c r="Y121" s="94">
        <f t="shared" si="12"/>
        <v>0</v>
      </c>
      <c r="Z121" s="94">
        <f t="shared" si="12"/>
        <v>0</v>
      </c>
      <c r="AA121" s="94">
        <f t="shared" si="12"/>
        <v>0</v>
      </c>
      <c r="AB121" s="94">
        <f t="shared" si="12"/>
        <v>0</v>
      </c>
      <c r="AC121" s="94">
        <f t="shared" si="12"/>
        <v>0</v>
      </c>
      <c r="AD121" s="94">
        <f t="shared" si="12"/>
        <v>0</v>
      </c>
      <c r="AE121" s="94">
        <f t="shared" si="12"/>
        <v>0</v>
      </c>
      <c r="AF121" s="94">
        <f t="shared" si="12"/>
        <v>0</v>
      </c>
      <c r="AG121" s="94">
        <f t="shared" si="12"/>
        <v>0</v>
      </c>
      <c r="AH121" s="94">
        <f t="shared" si="12"/>
        <v>0</v>
      </c>
      <c r="AI121" s="94">
        <f t="shared" si="12"/>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58</v>
      </c>
      <c r="D159" s="133" t="s">
        <v>39</v>
      </c>
      <c r="E159" s="134"/>
      <c r="F159" s="135"/>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59</v>
      </c>
      <c r="D160" s="60" t="s">
        <v>52</v>
      </c>
      <c r="E160" s="60">
        <v>2.1</v>
      </c>
      <c r="F160" s="60">
        <v>3.1</v>
      </c>
      <c r="G160" s="13"/>
      <c r="H160" s="98" t="s">
        <v>52</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61</v>
      </c>
      <c r="D161" s="60" t="s">
        <v>53</v>
      </c>
      <c r="E161" s="60">
        <v>2.2000000000000002</v>
      </c>
      <c r="F161" s="60">
        <v>3.2</v>
      </c>
      <c r="G161" s="13"/>
      <c r="H161" s="98" t="s">
        <v>53</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60</v>
      </c>
      <c r="D162" s="60" t="s">
        <v>54</v>
      </c>
      <c r="E162" s="60">
        <v>2.2999999999999998</v>
      </c>
      <c r="F162" s="60">
        <v>3.3</v>
      </c>
      <c r="G162" s="13"/>
      <c r="H162" s="98" t="s">
        <v>54</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74</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33" t="s">
        <v>40</v>
      </c>
      <c r="E165" s="134"/>
      <c r="F165" s="135"/>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33" t="s">
        <v>41</v>
      </c>
      <c r="E174" s="134"/>
      <c r="F174" s="135"/>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33" t="s">
        <v>42</v>
      </c>
      <c r="E179" s="134"/>
      <c r="F179" s="135"/>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33" t="s">
        <v>43</v>
      </c>
      <c r="E184" s="134"/>
      <c r="F184" s="135"/>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3: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3: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3: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3: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3: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3: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3: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3: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3: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3: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3: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3: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3:158" hidden="1"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3:158" x14ac:dyDescent="0.2">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3:158" hidden="1" x14ac:dyDescent="0.2">
      <c r="C207" s="6">
        <v>1</v>
      </c>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3:158" hidden="1" x14ac:dyDescent="0.2">
      <c r="C208" s="6">
        <v>2</v>
      </c>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3:158" hidden="1" x14ac:dyDescent="0.2">
      <c r="C209" s="6">
        <v>3</v>
      </c>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3:158" hidden="1" x14ac:dyDescent="0.2">
      <c r="C210" s="6">
        <v>4</v>
      </c>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3:158" hidden="1" x14ac:dyDescent="0.2">
      <c r="C211" s="6">
        <v>5</v>
      </c>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3:158" hidden="1" x14ac:dyDescent="0.2">
      <c r="C212" s="6">
        <v>6</v>
      </c>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3:158" hidden="1" x14ac:dyDescent="0.2">
      <c r="C213" s="6">
        <v>7</v>
      </c>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3:158" hidden="1" x14ac:dyDescent="0.2">
      <c r="C214" s="6">
        <v>8</v>
      </c>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3:158" hidden="1" x14ac:dyDescent="0.2">
      <c r="C215" s="6">
        <v>9</v>
      </c>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3:158" hidden="1" x14ac:dyDescent="0.2">
      <c r="C216" s="6">
        <v>10</v>
      </c>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3:158" hidden="1"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3:158"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3:158"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3:158"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3:158"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3:158"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3:158"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3:158"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D184:F184"/>
    <mergeCell ref="B12:H12"/>
    <mergeCell ref="B121:H121"/>
    <mergeCell ref="D159:F159"/>
    <mergeCell ref="D165:F165"/>
    <mergeCell ref="D174:F174"/>
    <mergeCell ref="D179:F179"/>
    <mergeCell ref="B11:H11"/>
    <mergeCell ref="B6:K6"/>
    <mergeCell ref="E8:I8"/>
    <mergeCell ref="R9:AI9"/>
    <mergeCell ref="B10:I10"/>
    <mergeCell ref="R10:AC10"/>
    <mergeCell ref="AD10:AI10"/>
    <mergeCell ref="E2:S4"/>
  </mergeCells>
  <dataValidations count="3">
    <dataValidation type="list" allowBlank="1" showInputMessage="1" showErrorMessage="1" sqref="H41:H120">
      <formula1>$C$159:$C$165</formula1>
    </dataValidation>
    <dataValidation type="list" allowBlank="1" showInputMessage="1" showErrorMessage="1" sqref="H14:H40">
      <formula1>$C$159:$C$163</formula1>
    </dataValidation>
    <dataValidation type="list" allowBlank="1" showInputMessage="1" showErrorMessage="1" sqref="B14:B120">
      <formula1>$C$206:$C$216</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70" activePane="bottomLeft" state="frozen"/>
      <selection activeCell="B1" sqref="B1"/>
      <selection pane="bottomLeft" activeCell="K96" sqref="K96"/>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79" t="s">
        <v>102</v>
      </c>
      <c r="F2" s="179"/>
      <c r="G2" s="179"/>
      <c r="H2" s="179"/>
      <c r="I2" s="179"/>
      <c r="J2" s="179"/>
      <c r="K2" s="179"/>
      <c r="L2" s="179"/>
      <c r="M2" s="179"/>
      <c r="N2" s="179"/>
      <c r="O2" s="179"/>
      <c r="P2" s="179"/>
      <c r="Q2" s="179"/>
      <c r="R2" s="179"/>
      <c r="S2" s="179"/>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79"/>
      <c r="F3" s="179"/>
      <c r="G3" s="179"/>
      <c r="H3" s="179"/>
      <c r="I3" s="179"/>
      <c r="J3" s="179"/>
      <c r="K3" s="179"/>
      <c r="L3" s="179"/>
      <c r="M3" s="179"/>
      <c r="N3" s="179"/>
      <c r="O3" s="179"/>
      <c r="P3" s="179"/>
      <c r="Q3" s="179"/>
      <c r="R3" s="179"/>
      <c r="S3" s="179"/>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79"/>
      <c r="F4" s="179"/>
      <c r="G4" s="179"/>
      <c r="H4" s="179"/>
      <c r="I4" s="179"/>
      <c r="J4" s="179"/>
      <c r="K4" s="179"/>
      <c r="L4" s="179"/>
      <c r="M4" s="179"/>
      <c r="N4" s="179"/>
      <c r="O4" s="179"/>
      <c r="P4" s="179"/>
      <c r="Q4" s="179"/>
      <c r="R4" s="179"/>
      <c r="S4" s="179"/>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24" t="s">
        <v>63</v>
      </c>
      <c r="C6" s="125"/>
      <c r="D6" s="125"/>
      <c r="E6" s="125"/>
      <c r="F6" s="125"/>
      <c r="G6" s="125"/>
      <c r="H6" s="125"/>
      <c r="I6" s="125"/>
      <c r="J6" s="125"/>
      <c r="K6" s="126"/>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56</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46" t="s">
        <v>12</v>
      </c>
      <c r="F8" s="147"/>
      <c r="G8" s="147"/>
      <c r="H8" s="147"/>
      <c r="I8" s="148"/>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72</v>
      </c>
      <c r="F9" s="61" t="s">
        <v>44</v>
      </c>
      <c r="G9" s="16" t="s">
        <v>73</v>
      </c>
      <c r="H9" s="16" t="s">
        <v>10</v>
      </c>
      <c r="I9" s="17" t="s">
        <v>19</v>
      </c>
      <c r="J9" s="13"/>
      <c r="K9" s="18" t="s">
        <v>18</v>
      </c>
      <c r="L9" s="13"/>
      <c r="M9" s="13"/>
      <c r="N9" s="13"/>
      <c r="O9" s="13"/>
      <c r="P9" s="13"/>
      <c r="Q9" s="13"/>
      <c r="R9" s="129" t="s">
        <v>75</v>
      </c>
      <c r="S9" s="130"/>
      <c r="T9" s="130"/>
      <c r="U9" s="130"/>
      <c r="V9" s="130"/>
      <c r="W9" s="130"/>
      <c r="X9" s="130"/>
      <c r="Y9" s="130"/>
      <c r="Z9" s="130"/>
      <c r="AA9" s="130"/>
      <c r="AB9" s="130"/>
      <c r="AC9" s="130"/>
      <c r="AD9" s="130"/>
      <c r="AE9" s="130"/>
      <c r="AF9" s="130"/>
      <c r="AG9" s="130"/>
      <c r="AH9" s="130"/>
      <c r="AI9" s="131"/>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43" t="s">
        <v>101</v>
      </c>
      <c r="C10" s="144"/>
      <c r="D10" s="144"/>
      <c r="E10" s="144"/>
      <c r="F10" s="144"/>
      <c r="G10" s="144"/>
      <c r="H10" s="144"/>
      <c r="I10" s="145"/>
      <c r="J10" s="13"/>
      <c r="K10" s="7"/>
      <c r="N10" s="13"/>
      <c r="O10" s="13"/>
      <c r="P10" s="13"/>
      <c r="Q10" s="13"/>
      <c r="R10" s="139" t="s">
        <v>76</v>
      </c>
      <c r="S10" s="127"/>
      <c r="T10" s="127"/>
      <c r="U10" s="127"/>
      <c r="V10" s="127"/>
      <c r="W10" s="127"/>
      <c r="X10" s="127"/>
      <c r="Y10" s="127"/>
      <c r="Z10" s="127"/>
      <c r="AA10" s="127"/>
      <c r="AB10" s="127"/>
      <c r="AC10" s="128"/>
      <c r="AD10" s="127" t="s">
        <v>89</v>
      </c>
      <c r="AE10" s="127"/>
      <c r="AF10" s="127"/>
      <c r="AG10" s="127"/>
      <c r="AH10" s="127"/>
      <c r="AI10" s="128"/>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49" t="s">
        <v>94</v>
      </c>
      <c r="C11" s="150"/>
      <c r="D11" s="150"/>
      <c r="E11" s="150"/>
      <c r="F11" s="150"/>
      <c r="G11" s="150"/>
      <c r="H11" s="150"/>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customHeight="1" thickBot="1" x14ac:dyDescent="0.25">
      <c r="B12" s="151" t="s">
        <v>113</v>
      </c>
      <c r="C12" s="152"/>
      <c r="D12" s="152"/>
      <c r="E12" s="152"/>
      <c r="F12" s="152"/>
      <c r="G12" s="152"/>
      <c r="H12" s="152"/>
      <c r="I12" s="62">
        <f>SUM(I14:I120)</f>
        <v>0</v>
      </c>
      <c r="J12" s="13"/>
      <c r="K12" s="19">
        <f>SUM(K14:K120)</f>
        <v>0</v>
      </c>
      <c r="L12" s="13"/>
      <c r="M12" s="70" t="s">
        <v>57</v>
      </c>
      <c r="N12" s="13"/>
      <c r="O12" s="13"/>
      <c r="P12" s="13"/>
      <c r="Q12" s="13"/>
      <c r="R12" s="82" t="s">
        <v>77</v>
      </c>
      <c r="S12" s="83" t="s">
        <v>78</v>
      </c>
      <c r="T12" s="83" t="s">
        <v>79</v>
      </c>
      <c r="U12" s="83" t="s">
        <v>80</v>
      </c>
      <c r="V12" s="83" t="s">
        <v>81</v>
      </c>
      <c r="W12" s="83" t="s">
        <v>82</v>
      </c>
      <c r="X12" s="83" t="s">
        <v>83</v>
      </c>
      <c r="Y12" s="83" t="s">
        <v>84</v>
      </c>
      <c r="Z12" s="83" t="s">
        <v>85</v>
      </c>
      <c r="AA12" s="83" t="s">
        <v>86</v>
      </c>
      <c r="AB12" s="83" t="s">
        <v>87</v>
      </c>
      <c r="AC12" s="84" t="s">
        <v>88</v>
      </c>
      <c r="AD12" s="85" t="s">
        <v>77</v>
      </c>
      <c r="AE12" s="83" t="s">
        <v>78</v>
      </c>
      <c r="AF12" s="83" t="s">
        <v>79</v>
      </c>
      <c r="AG12" s="83" t="s">
        <v>80</v>
      </c>
      <c r="AH12" s="83" t="s">
        <v>81</v>
      </c>
      <c r="AI12" s="84" t="s">
        <v>90</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37</v>
      </c>
      <c r="C13" s="74" t="s">
        <v>71</v>
      </c>
      <c r="D13" s="74" t="s">
        <v>38</v>
      </c>
      <c r="E13" s="75"/>
      <c r="F13" s="75"/>
      <c r="G13" s="75"/>
      <c r="H13" s="76"/>
      <c r="I13" s="77"/>
      <c r="J13" s="26"/>
      <c r="K13" s="89"/>
      <c r="L13" s="26"/>
      <c r="M13" s="90" t="s">
        <v>91</v>
      </c>
      <c r="N13" s="90" t="s">
        <v>92</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9"/>
      <c r="F14" s="9"/>
      <c r="G14" s="9"/>
      <c r="H14" s="86"/>
      <c r="I14" s="20" t="str">
        <f>IF(E14&gt;0,E14*G14,"")</f>
        <v/>
      </c>
      <c r="J14" s="13"/>
      <c r="K14" s="21" t="str">
        <f>I14</f>
        <v/>
      </c>
      <c r="L14" s="13"/>
      <c r="M14" s="72" t="str">
        <f>+(MID(B$12,10,2))</f>
        <v>10</v>
      </c>
      <c r="N14" s="72" t="str">
        <f>+CONCATENATE(M14,"-",MID(H14,1,3))</f>
        <v>10-</v>
      </c>
      <c r="O14" s="13"/>
      <c r="P14" s="13"/>
      <c r="Q14" s="13"/>
      <c r="R14" s="162"/>
      <c r="S14" s="81"/>
      <c r="T14" s="163"/>
      <c r="U14" s="81"/>
      <c r="V14" s="81"/>
      <c r="W14" s="81"/>
      <c r="X14" s="81"/>
      <c r="Y14" s="81"/>
      <c r="Z14" s="81"/>
      <c r="AA14" s="81"/>
      <c r="AB14" s="81"/>
      <c r="AC14" s="164"/>
      <c r="AD14" s="165"/>
      <c r="AE14" s="81"/>
      <c r="AF14" s="81"/>
      <c r="AG14" s="81"/>
      <c r="AH14" s="81"/>
      <c r="AI14" s="164"/>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11"/>
      <c r="G15" s="11"/>
      <c r="H15" s="86"/>
      <c r="I15" s="20" t="str">
        <f t="shared" ref="I15:I78" si="1">IF(E15&gt;0,E15*G15,"")</f>
        <v/>
      </c>
      <c r="J15" s="13"/>
      <c r="K15" s="23" t="str">
        <f>I15</f>
        <v/>
      </c>
      <c r="L15" s="13"/>
      <c r="M15" s="72" t="str">
        <f t="shared" ref="M15:M78" si="2">+(MID(B$12,10,2))</f>
        <v>10</v>
      </c>
      <c r="N15" s="72" t="str">
        <f t="shared" ref="N15:N78" si="3">+CONCATENATE(M15,"-",MID(H15,1,3))</f>
        <v>10-</v>
      </c>
      <c r="O15" s="13"/>
      <c r="P15" s="13"/>
      <c r="Q15" s="13"/>
      <c r="R15" s="166"/>
      <c r="S15" s="79"/>
      <c r="T15" s="79"/>
      <c r="U15" s="167"/>
      <c r="V15" s="79"/>
      <c r="W15" s="79"/>
      <c r="X15" s="79"/>
      <c r="Y15" s="79"/>
      <c r="Z15" s="79"/>
      <c r="AA15" s="79"/>
      <c r="AB15" s="79"/>
      <c r="AC15" s="168"/>
      <c r="AD15" s="169"/>
      <c r="AE15" s="79"/>
      <c r="AF15" s="79"/>
      <c r="AG15" s="79"/>
      <c r="AH15" s="79"/>
      <c r="AI15" s="168"/>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11"/>
      <c r="G16" s="11"/>
      <c r="H16" s="86"/>
      <c r="I16" s="20" t="str">
        <f t="shared" si="1"/>
        <v/>
      </c>
      <c r="J16" s="13"/>
      <c r="K16" s="23" t="str">
        <f>I16</f>
        <v/>
      </c>
      <c r="L16" s="13"/>
      <c r="M16" s="72" t="str">
        <f t="shared" si="2"/>
        <v>10</v>
      </c>
      <c r="N16" s="72" t="str">
        <f t="shared" si="3"/>
        <v>10-</v>
      </c>
      <c r="O16" s="13"/>
      <c r="P16" s="13"/>
      <c r="Q16" s="13"/>
      <c r="R16" s="166"/>
      <c r="S16" s="79"/>
      <c r="T16" s="79"/>
      <c r="U16" s="167"/>
      <c r="V16" s="79"/>
      <c r="W16" s="79"/>
      <c r="X16" s="79"/>
      <c r="Y16" s="79"/>
      <c r="Z16" s="79"/>
      <c r="AA16" s="79"/>
      <c r="AB16" s="79"/>
      <c r="AC16" s="168"/>
      <c r="AD16" s="169"/>
      <c r="AE16" s="79"/>
      <c r="AF16" s="79"/>
      <c r="AG16" s="79"/>
      <c r="AH16" s="79"/>
      <c r="AI16" s="168"/>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9"/>
      <c r="D17" s="59"/>
      <c r="E17" s="11"/>
      <c r="F17" s="11"/>
      <c r="G17" s="11"/>
      <c r="H17" s="86"/>
      <c r="I17" s="20" t="str">
        <f t="shared" si="1"/>
        <v/>
      </c>
      <c r="J17" s="13"/>
      <c r="K17" s="23" t="str">
        <f t="shared" ref="K17:K48" si="4">I17</f>
        <v/>
      </c>
      <c r="L17" s="13"/>
      <c r="M17" s="72" t="str">
        <f t="shared" si="2"/>
        <v>10</v>
      </c>
      <c r="N17" s="72" t="str">
        <f t="shared" si="3"/>
        <v>10-</v>
      </c>
      <c r="O17" s="13"/>
      <c r="P17" s="13"/>
      <c r="Q17" s="13"/>
      <c r="R17" s="166"/>
      <c r="S17" s="79"/>
      <c r="T17" s="79"/>
      <c r="U17" s="167"/>
      <c r="V17" s="79"/>
      <c r="W17" s="79"/>
      <c r="X17" s="79"/>
      <c r="Y17" s="79"/>
      <c r="Z17" s="79"/>
      <c r="AA17" s="79"/>
      <c r="AB17" s="79"/>
      <c r="AC17" s="168"/>
      <c r="AD17" s="169"/>
      <c r="AE17" s="79"/>
      <c r="AF17" s="79"/>
      <c r="AG17" s="79"/>
      <c r="AH17" s="79"/>
      <c r="AI17" s="168"/>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9"/>
      <c r="D18" s="59"/>
      <c r="E18" s="11"/>
      <c r="F18" s="11"/>
      <c r="G18" s="11"/>
      <c r="H18" s="86"/>
      <c r="I18" s="20" t="str">
        <f t="shared" si="1"/>
        <v/>
      </c>
      <c r="J18" s="13"/>
      <c r="K18" s="23" t="str">
        <f t="shared" si="4"/>
        <v/>
      </c>
      <c r="L18" s="13"/>
      <c r="M18" s="72" t="str">
        <f t="shared" si="2"/>
        <v>10</v>
      </c>
      <c r="N18" s="72" t="str">
        <f t="shared" si="3"/>
        <v>10-</v>
      </c>
      <c r="O18" s="13"/>
      <c r="P18" s="13"/>
      <c r="Q18" s="13"/>
      <c r="R18" s="166"/>
      <c r="S18" s="79"/>
      <c r="T18" s="79"/>
      <c r="U18" s="167"/>
      <c r="V18" s="79"/>
      <c r="W18" s="79"/>
      <c r="X18" s="79"/>
      <c r="Y18" s="79"/>
      <c r="Z18" s="79"/>
      <c r="AA18" s="79"/>
      <c r="AB18" s="79"/>
      <c r="AC18" s="168"/>
      <c r="AD18" s="169"/>
      <c r="AE18" s="79"/>
      <c r="AF18" s="79"/>
      <c r="AG18" s="79"/>
      <c r="AH18" s="79"/>
      <c r="AI18" s="168"/>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59"/>
      <c r="E19" s="11"/>
      <c r="F19" s="11"/>
      <c r="G19" s="11"/>
      <c r="H19" s="86"/>
      <c r="I19" s="20" t="str">
        <f>IF(E19&gt;0,E19*G19,"")</f>
        <v/>
      </c>
      <c r="J19" s="13"/>
      <c r="K19" s="23" t="str">
        <f t="shared" si="4"/>
        <v/>
      </c>
      <c r="L19" s="13"/>
      <c r="M19" s="72" t="str">
        <f t="shared" si="2"/>
        <v>10</v>
      </c>
      <c r="N19" s="72" t="str">
        <f>+CONCATENATE(M19,"-",MID(H19,1,3))</f>
        <v>10-</v>
      </c>
      <c r="O19" s="13"/>
      <c r="P19" s="13"/>
      <c r="Q19" s="13"/>
      <c r="R19" s="166"/>
      <c r="S19" s="79"/>
      <c r="T19" s="79"/>
      <c r="U19" s="167"/>
      <c r="V19" s="79"/>
      <c r="W19" s="79"/>
      <c r="X19" s="79"/>
      <c r="Y19" s="79"/>
      <c r="Z19" s="79"/>
      <c r="AA19" s="79"/>
      <c r="AB19" s="79"/>
      <c r="AC19" s="168"/>
      <c r="AD19" s="169"/>
      <c r="AE19" s="79"/>
      <c r="AF19" s="79"/>
      <c r="AG19" s="79"/>
      <c r="AH19" s="79"/>
      <c r="AI19" s="168"/>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11"/>
      <c r="G20" s="11"/>
      <c r="H20" s="86"/>
      <c r="I20" s="20" t="str">
        <f t="shared" si="1"/>
        <v/>
      </c>
      <c r="J20" s="13"/>
      <c r="K20" s="23" t="str">
        <f t="shared" si="4"/>
        <v/>
      </c>
      <c r="L20" s="13"/>
      <c r="M20" s="72" t="str">
        <f t="shared" si="2"/>
        <v>10</v>
      </c>
      <c r="N20" s="72" t="str">
        <f t="shared" si="3"/>
        <v>10-</v>
      </c>
      <c r="O20" s="13"/>
      <c r="P20" s="13"/>
      <c r="Q20" s="13"/>
      <c r="R20" s="166"/>
      <c r="S20" s="79"/>
      <c r="T20" s="79"/>
      <c r="U20" s="167"/>
      <c r="V20" s="79"/>
      <c r="W20" s="79"/>
      <c r="X20" s="79"/>
      <c r="Y20" s="79"/>
      <c r="Z20" s="79"/>
      <c r="AA20" s="79"/>
      <c r="AB20" s="79"/>
      <c r="AC20" s="168"/>
      <c r="AD20" s="169"/>
      <c r="AE20" s="79"/>
      <c r="AF20" s="79"/>
      <c r="AG20" s="79"/>
      <c r="AH20" s="79"/>
      <c r="AI20" s="168"/>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14.1" customHeight="1" x14ac:dyDescent="0.2">
      <c r="B21" s="8"/>
      <c r="C21" s="59"/>
      <c r="D21" s="59"/>
      <c r="E21" s="11"/>
      <c r="F21" s="11"/>
      <c r="G21" s="11"/>
      <c r="H21" s="86"/>
      <c r="I21" s="20" t="str">
        <f t="shared" si="1"/>
        <v/>
      </c>
      <c r="J21" s="13"/>
      <c r="K21" s="23" t="str">
        <f t="shared" si="4"/>
        <v/>
      </c>
      <c r="L21" s="13"/>
      <c r="M21" s="72" t="str">
        <f t="shared" si="2"/>
        <v>10</v>
      </c>
      <c r="N21" s="72" t="str">
        <f t="shared" si="3"/>
        <v>10-</v>
      </c>
      <c r="O21" s="13"/>
      <c r="P21" s="13"/>
      <c r="Q21" s="13"/>
      <c r="R21" s="166"/>
      <c r="S21" s="79"/>
      <c r="T21" s="79"/>
      <c r="U21" s="167"/>
      <c r="V21" s="79"/>
      <c r="W21" s="79"/>
      <c r="X21" s="79"/>
      <c r="Y21" s="79"/>
      <c r="Z21" s="79"/>
      <c r="AA21" s="79"/>
      <c r="AB21" s="79"/>
      <c r="AC21" s="168"/>
      <c r="AD21" s="169"/>
      <c r="AE21" s="79"/>
      <c r="AF21" s="79"/>
      <c r="AG21" s="79"/>
      <c r="AH21" s="79"/>
      <c r="AI21" s="168"/>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1"/>
      <c r="F22" s="11"/>
      <c r="G22" s="11"/>
      <c r="H22" s="87"/>
      <c r="I22" s="20" t="str">
        <f t="shared" si="1"/>
        <v/>
      </c>
      <c r="J22" s="13"/>
      <c r="K22" s="23" t="str">
        <f t="shared" si="4"/>
        <v/>
      </c>
      <c r="L22" s="13"/>
      <c r="M22" s="72" t="str">
        <f t="shared" si="2"/>
        <v>10</v>
      </c>
      <c r="N22" s="72" t="str">
        <f t="shared" si="3"/>
        <v>10-</v>
      </c>
      <c r="O22" s="13"/>
      <c r="P22" s="13"/>
      <c r="Q22" s="13"/>
      <c r="R22" s="166"/>
      <c r="S22" s="79"/>
      <c r="T22" s="79"/>
      <c r="U22" s="79"/>
      <c r="V22" s="167"/>
      <c r="W22" s="79"/>
      <c r="X22" s="79"/>
      <c r="Y22" s="79"/>
      <c r="Z22" s="79"/>
      <c r="AA22" s="79"/>
      <c r="AB22" s="79"/>
      <c r="AC22" s="168"/>
      <c r="AD22" s="169"/>
      <c r="AE22" s="79"/>
      <c r="AF22" s="79"/>
      <c r="AG22" s="79"/>
      <c r="AH22" s="79"/>
      <c r="AI22" s="168"/>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11"/>
      <c r="G23" s="11"/>
      <c r="H23" s="87"/>
      <c r="I23" s="20" t="str">
        <f>IF(E23&gt;0,E23*G23,"")</f>
        <v/>
      </c>
      <c r="J23" s="13"/>
      <c r="K23" s="23" t="str">
        <f>I23</f>
        <v/>
      </c>
      <c r="L23" s="13"/>
      <c r="M23" s="72" t="str">
        <f t="shared" si="2"/>
        <v>10</v>
      </c>
      <c r="N23" s="72" t="str">
        <f>+CONCATENATE(M23,"-",MID(H23,1,3))</f>
        <v>10-</v>
      </c>
      <c r="O23" s="13"/>
      <c r="P23" s="13"/>
      <c r="Q23" s="13"/>
      <c r="R23" s="166"/>
      <c r="S23" s="79"/>
      <c r="T23" s="79"/>
      <c r="U23" s="79"/>
      <c r="V23" s="167"/>
      <c r="W23" s="79"/>
      <c r="X23" s="79"/>
      <c r="Y23" s="79"/>
      <c r="Z23" s="79"/>
      <c r="AA23" s="79"/>
      <c r="AB23" s="79"/>
      <c r="AC23" s="168"/>
      <c r="AD23" s="169"/>
      <c r="AE23" s="79"/>
      <c r="AF23" s="79"/>
      <c r="AG23" s="79"/>
      <c r="AH23" s="79"/>
      <c r="AI23" s="168"/>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1"/>
      <c r="F24" s="11"/>
      <c r="G24" s="11"/>
      <c r="H24" s="87"/>
      <c r="I24" s="20" t="str">
        <f>IF(E24&gt;0,E24*G24,"")</f>
        <v/>
      </c>
      <c r="J24" s="13"/>
      <c r="K24" s="23" t="str">
        <f>I24</f>
        <v/>
      </c>
      <c r="L24" s="13"/>
      <c r="M24" s="72" t="str">
        <f t="shared" si="2"/>
        <v>10</v>
      </c>
      <c r="N24" s="72" t="str">
        <f>+CONCATENATE(M24,"-",MID(H24,1,3))</f>
        <v>10-</v>
      </c>
      <c r="O24" s="13"/>
      <c r="P24" s="13"/>
      <c r="Q24" s="13"/>
      <c r="R24" s="166"/>
      <c r="S24" s="79"/>
      <c r="T24" s="79"/>
      <c r="U24" s="79"/>
      <c r="V24" s="167"/>
      <c r="W24" s="79"/>
      <c r="X24" s="79"/>
      <c r="Y24" s="79"/>
      <c r="Z24" s="79"/>
      <c r="AA24" s="79"/>
      <c r="AB24" s="79"/>
      <c r="AC24" s="168"/>
      <c r="AD24" s="169"/>
      <c r="AE24" s="79"/>
      <c r="AF24" s="79"/>
      <c r="AG24" s="79"/>
      <c r="AH24" s="79"/>
      <c r="AI24" s="168"/>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1"/>
        <v/>
      </c>
      <c r="J25" s="13"/>
      <c r="K25" s="23" t="str">
        <f t="shared" si="4"/>
        <v/>
      </c>
      <c r="L25" s="13"/>
      <c r="M25" s="72" t="str">
        <f t="shared" si="2"/>
        <v>10</v>
      </c>
      <c r="N25" s="72" t="str">
        <f t="shared" si="3"/>
        <v>10-</v>
      </c>
      <c r="O25" s="13"/>
      <c r="P25" s="13"/>
      <c r="Q25" s="13"/>
      <c r="R25" s="166"/>
      <c r="S25" s="79"/>
      <c r="T25" s="79"/>
      <c r="U25" s="79"/>
      <c r="V25" s="167"/>
      <c r="W25" s="79"/>
      <c r="X25" s="79"/>
      <c r="Y25" s="79"/>
      <c r="Z25" s="79"/>
      <c r="AA25" s="79"/>
      <c r="AB25" s="79"/>
      <c r="AC25" s="168"/>
      <c r="AD25" s="169"/>
      <c r="AE25" s="79"/>
      <c r="AF25" s="79"/>
      <c r="AG25" s="79"/>
      <c r="AH25" s="79"/>
      <c r="AI25" s="168"/>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11"/>
      <c r="G26" s="11"/>
      <c r="H26" s="87"/>
      <c r="I26" s="20" t="str">
        <f>IF(E26&gt;0,E26*G26,"")</f>
        <v/>
      </c>
      <c r="J26" s="13"/>
      <c r="K26" s="23" t="str">
        <f>I26</f>
        <v/>
      </c>
      <c r="L26" s="13"/>
      <c r="M26" s="72" t="str">
        <f t="shared" si="2"/>
        <v>10</v>
      </c>
      <c r="N26" s="72" t="str">
        <f>+CONCATENATE(M26,"-",MID(H26,1,3))</f>
        <v>10-</v>
      </c>
      <c r="O26" s="13"/>
      <c r="P26" s="13"/>
      <c r="Q26" s="13"/>
      <c r="R26" s="166"/>
      <c r="S26" s="79"/>
      <c r="T26" s="79"/>
      <c r="U26" s="79"/>
      <c r="V26" s="167"/>
      <c r="W26" s="79"/>
      <c r="X26" s="79"/>
      <c r="Y26" s="79"/>
      <c r="Z26" s="79"/>
      <c r="AA26" s="79"/>
      <c r="AB26" s="79"/>
      <c r="AC26" s="168"/>
      <c r="AD26" s="169"/>
      <c r="AE26" s="79"/>
      <c r="AF26" s="79"/>
      <c r="AG26" s="79"/>
      <c r="AH26" s="79"/>
      <c r="AI26" s="168"/>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11"/>
      <c r="G27" s="11"/>
      <c r="H27" s="87"/>
      <c r="I27" s="20" t="str">
        <f>IF(E27&gt;0,E27*G27,"")</f>
        <v/>
      </c>
      <c r="J27" s="13"/>
      <c r="K27" s="23" t="str">
        <f>I27</f>
        <v/>
      </c>
      <c r="L27" s="13"/>
      <c r="M27" s="72" t="str">
        <f t="shared" si="2"/>
        <v>10</v>
      </c>
      <c r="N27" s="72" t="str">
        <f>+CONCATENATE(M27,"-",MID(H27,1,3))</f>
        <v>10-</v>
      </c>
      <c r="O27" s="13"/>
      <c r="P27" s="13"/>
      <c r="Q27" s="13"/>
      <c r="R27" s="166"/>
      <c r="S27" s="79"/>
      <c r="T27" s="79"/>
      <c r="U27" s="79"/>
      <c r="V27" s="167"/>
      <c r="W27" s="79"/>
      <c r="X27" s="79"/>
      <c r="Y27" s="79"/>
      <c r="Z27" s="79"/>
      <c r="AA27" s="79"/>
      <c r="AB27" s="79"/>
      <c r="AC27" s="168"/>
      <c r="AD27" s="169"/>
      <c r="AE27" s="79"/>
      <c r="AF27" s="79"/>
      <c r="AG27" s="79"/>
      <c r="AH27" s="79"/>
      <c r="AI27" s="168"/>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11"/>
      <c r="G28" s="11"/>
      <c r="H28" s="87"/>
      <c r="I28" s="20" t="str">
        <f>IF(E28&gt;0,E28*G28,"")</f>
        <v/>
      </c>
      <c r="J28" s="13"/>
      <c r="K28" s="23" t="str">
        <f>I28</f>
        <v/>
      </c>
      <c r="L28" s="13"/>
      <c r="M28" s="72" t="str">
        <f t="shared" si="2"/>
        <v>10</v>
      </c>
      <c r="N28" s="72" t="str">
        <f>+CONCATENATE(M28,"-",MID(H28,1,3))</f>
        <v>10-</v>
      </c>
      <c r="O28" s="13"/>
      <c r="P28" s="13"/>
      <c r="Q28" s="13"/>
      <c r="R28" s="166"/>
      <c r="S28" s="79"/>
      <c r="T28" s="79"/>
      <c r="U28" s="79"/>
      <c r="V28" s="167"/>
      <c r="W28" s="79"/>
      <c r="X28" s="79"/>
      <c r="Y28" s="79"/>
      <c r="Z28" s="79"/>
      <c r="AA28" s="79"/>
      <c r="AB28" s="79"/>
      <c r="AC28" s="168"/>
      <c r="AD28" s="169"/>
      <c r="AE28" s="79"/>
      <c r="AF28" s="79"/>
      <c r="AG28" s="79"/>
      <c r="AH28" s="79"/>
      <c r="AI28" s="168"/>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11"/>
      <c r="G29" s="11"/>
      <c r="H29" s="87"/>
      <c r="I29" s="20" t="str">
        <f t="shared" si="1"/>
        <v/>
      </c>
      <c r="J29" s="13"/>
      <c r="K29" s="23" t="str">
        <f t="shared" si="4"/>
        <v/>
      </c>
      <c r="L29" s="13"/>
      <c r="M29" s="72" t="str">
        <f t="shared" si="2"/>
        <v>10</v>
      </c>
      <c r="N29" s="72" t="str">
        <f t="shared" si="3"/>
        <v>10-</v>
      </c>
      <c r="O29" s="13"/>
      <c r="P29" s="13"/>
      <c r="Q29" s="13"/>
      <c r="R29" s="166"/>
      <c r="S29" s="79"/>
      <c r="T29" s="79"/>
      <c r="U29" s="79"/>
      <c r="V29" s="167"/>
      <c r="W29" s="79"/>
      <c r="X29" s="79"/>
      <c r="Y29" s="79"/>
      <c r="Z29" s="79"/>
      <c r="AA29" s="79"/>
      <c r="AB29" s="79"/>
      <c r="AC29" s="168"/>
      <c r="AD29" s="169"/>
      <c r="AE29" s="79"/>
      <c r="AF29" s="79"/>
      <c r="AG29" s="79"/>
      <c r="AH29" s="79"/>
      <c r="AI29" s="168"/>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11"/>
      <c r="G30" s="11"/>
      <c r="H30" s="86"/>
      <c r="I30" s="20" t="str">
        <f>IF(E30&gt;0,E30*G30,"")</f>
        <v/>
      </c>
      <c r="J30" s="13"/>
      <c r="K30" s="23" t="str">
        <f t="shared" si="4"/>
        <v/>
      </c>
      <c r="L30" s="13"/>
      <c r="M30" s="72" t="str">
        <f t="shared" si="2"/>
        <v>10</v>
      </c>
      <c r="N30" s="72" t="str">
        <f>+CONCATENATE(M30,"-",MID(H30,1,3))</f>
        <v>10-</v>
      </c>
      <c r="O30" s="13"/>
      <c r="P30" s="13"/>
      <c r="Q30" s="13"/>
      <c r="R30" s="166"/>
      <c r="S30" s="79"/>
      <c r="T30" s="79"/>
      <c r="U30" s="79"/>
      <c r="V30" s="167"/>
      <c r="W30" s="79"/>
      <c r="X30" s="79"/>
      <c r="Y30" s="79"/>
      <c r="Z30" s="79"/>
      <c r="AA30" s="79"/>
      <c r="AB30" s="79"/>
      <c r="AC30" s="168"/>
      <c r="AD30" s="169"/>
      <c r="AE30" s="79"/>
      <c r="AF30" s="79"/>
      <c r="AG30" s="79"/>
      <c r="AH30" s="79"/>
      <c r="AI30" s="168"/>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11"/>
      <c r="G31" s="11"/>
      <c r="H31" s="86"/>
      <c r="I31" s="20" t="str">
        <f t="shared" si="1"/>
        <v/>
      </c>
      <c r="J31" s="13"/>
      <c r="K31" s="23" t="str">
        <f t="shared" si="4"/>
        <v/>
      </c>
      <c r="L31" s="13"/>
      <c r="M31" s="72" t="str">
        <f t="shared" si="2"/>
        <v>10</v>
      </c>
      <c r="N31" s="72" t="str">
        <f t="shared" si="3"/>
        <v>10-</v>
      </c>
      <c r="O31" s="13"/>
      <c r="P31" s="13"/>
      <c r="Q31" s="13"/>
      <c r="R31" s="170"/>
      <c r="S31" s="171"/>
      <c r="T31" s="171"/>
      <c r="U31" s="171"/>
      <c r="V31" s="172"/>
      <c r="W31" s="171"/>
      <c r="X31" s="171"/>
      <c r="Y31" s="171"/>
      <c r="Z31" s="171"/>
      <c r="AA31" s="171"/>
      <c r="AB31" s="171"/>
      <c r="AC31" s="173"/>
      <c r="AD31" s="174"/>
      <c r="AE31" s="171"/>
      <c r="AF31" s="171"/>
      <c r="AG31" s="171"/>
      <c r="AH31" s="171"/>
      <c r="AI31" s="173"/>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1"/>
        <v/>
      </c>
      <c r="J32" s="13"/>
      <c r="K32" s="21" t="str">
        <f t="shared" si="4"/>
        <v/>
      </c>
      <c r="L32" s="13"/>
      <c r="M32" s="72" t="str">
        <f t="shared" si="2"/>
        <v>10</v>
      </c>
      <c r="N32" s="72" t="str">
        <f t="shared" si="3"/>
        <v>10-</v>
      </c>
      <c r="O32" s="13"/>
      <c r="P32" s="13"/>
      <c r="Q32" s="13"/>
      <c r="R32" s="162"/>
      <c r="S32" s="81"/>
      <c r="T32" s="81"/>
      <c r="U32" s="81"/>
      <c r="V32" s="81"/>
      <c r="W32" s="81"/>
      <c r="X32" s="81"/>
      <c r="Y32" s="81"/>
      <c r="Z32" s="81"/>
      <c r="AA32" s="81"/>
      <c r="AB32" s="81"/>
      <c r="AC32" s="164"/>
      <c r="AD32" s="165"/>
      <c r="AE32" s="81"/>
      <c r="AF32" s="81"/>
      <c r="AG32" s="81"/>
      <c r="AH32" s="81"/>
      <c r="AI32" s="164"/>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1"/>
        <v/>
      </c>
      <c r="J33" s="13"/>
      <c r="K33" s="21" t="str">
        <f t="shared" si="4"/>
        <v/>
      </c>
      <c r="L33" s="13"/>
      <c r="M33" s="72" t="str">
        <f t="shared" si="2"/>
        <v>10</v>
      </c>
      <c r="N33" s="72" t="str">
        <f t="shared" si="3"/>
        <v>10-</v>
      </c>
      <c r="O33" s="13"/>
      <c r="P33" s="13"/>
      <c r="Q33" s="13"/>
      <c r="R33" s="166"/>
      <c r="S33" s="79"/>
      <c r="T33" s="79"/>
      <c r="U33" s="79"/>
      <c r="V33" s="79"/>
      <c r="W33" s="79"/>
      <c r="X33" s="79"/>
      <c r="Y33" s="79"/>
      <c r="Z33" s="79"/>
      <c r="AA33" s="79"/>
      <c r="AB33" s="79"/>
      <c r="AC33" s="168"/>
      <c r="AD33" s="169"/>
      <c r="AE33" s="79"/>
      <c r="AF33" s="79"/>
      <c r="AG33" s="79"/>
      <c r="AH33" s="79"/>
      <c r="AI33" s="168"/>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1"/>
        <v/>
      </c>
      <c r="J34" s="13"/>
      <c r="K34" s="21" t="str">
        <f t="shared" si="4"/>
        <v/>
      </c>
      <c r="L34" s="13"/>
      <c r="M34" s="72" t="str">
        <f t="shared" si="2"/>
        <v>10</v>
      </c>
      <c r="N34" s="72" t="str">
        <f t="shared" si="3"/>
        <v>10-</v>
      </c>
      <c r="O34" s="13"/>
      <c r="P34" s="13"/>
      <c r="Q34" s="13"/>
      <c r="R34" s="166"/>
      <c r="S34" s="79"/>
      <c r="T34" s="79"/>
      <c r="U34" s="79"/>
      <c r="V34" s="79"/>
      <c r="W34" s="79"/>
      <c r="X34" s="79"/>
      <c r="Y34" s="79"/>
      <c r="Z34" s="79"/>
      <c r="AA34" s="79"/>
      <c r="AB34" s="79"/>
      <c r="AC34" s="168"/>
      <c r="AD34" s="169"/>
      <c r="AE34" s="79"/>
      <c r="AF34" s="79"/>
      <c r="AG34" s="79"/>
      <c r="AH34" s="79"/>
      <c r="AI34" s="168"/>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si="1"/>
        <v/>
      </c>
      <c r="J35" s="13"/>
      <c r="K35" s="21" t="str">
        <f t="shared" si="4"/>
        <v/>
      </c>
      <c r="L35" s="13"/>
      <c r="M35" s="72" t="str">
        <f t="shared" si="2"/>
        <v>10</v>
      </c>
      <c r="N35" s="72" t="str">
        <f t="shared" si="3"/>
        <v>10-</v>
      </c>
      <c r="O35" s="13"/>
      <c r="P35" s="13"/>
      <c r="Q35" s="13"/>
      <c r="R35" s="166"/>
      <c r="S35" s="79"/>
      <c r="T35" s="79"/>
      <c r="U35" s="79"/>
      <c r="V35" s="79"/>
      <c r="W35" s="79"/>
      <c r="X35" s="79"/>
      <c r="Y35" s="79"/>
      <c r="Z35" s="79"/>
      <c r="AA35" s="79"/>
      <c r="AB35" s="79"/>
      <c r="AC35" s="168"/>
      <c r="AD35" s="169"/>
      <c r="AE35" s="79"/>
      <c r="AF35" s="79"/>
      <c r="AG35" s="79"/>
      <c r="AH35" s="79"/>
      <c r="AI35" s="168"/>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1"/>
        <v/>
      </c>
      <c r="J36" s="13"/>
      <c r="K36" s="21" t="str">
        <f t="shared" si="4"/>
        <v/>
      </c>
      <c r="L36" s="13"/>
      <c r="M36" s="72" t="str">
        <f t="shared" si="2"/>
        <v>10</v>
      </c>
      <c r="N36" s="72" t="str">
        <f t="shared" si="3"/>
        <v>10-</v>
      </c>
      <c r="O36" s="13"/>
      <c r="P36" s="13"/>
      <c r="Q36" s="13"/>
      <c r="R36" s="166"/>
      <c r="S36" s="79"/>
      <c r="T36" s="79"/>
      <c r="U36" s="79"/>
      <c r="V36" s="79"/>
      <c r="W36" s="79"/>
      <c r="X36" s="79"/>
      <c r="Y36" s="79"/>
      <c r="Z36" s="79"/>
      <c r="AA36" s="79"/>
      <c r="AB36" s="79"/>
      <c r="AC36" s="168"/>
      <c r="AD36" s="169"/>
      <c r="AE36" s="79"/>
      <c r="AF36" s="79"/>
      <c r="AG36" s="79"/>
      <c r="AH36" s="79"/>
      <c r="AI36" s="168"/>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1"/>
        <v/>
      </c>
      <c r="J37" s="13"/>
      <c r="K37" s="21" t="str">
        <f t="shared" si="4"/>
        <v/>
      </c>
      <c r="L37" s="13"/>
      <c r="M37" s="72" t="str">
        <f t="shared" si="2"/>
        <v>10</v>
      </c>
      <c r="N37" s="72" t="str">
        <f t="shared" si="3"/>
        <v>10-</v>
      </c>
      <c r="O37" s="13"/>
      <c r="P37" s="13"/>
      <c r="Q37" s="13"/>
      <c r="R37" s="166"/>
      <c r="S37" s="79"/>
      <c r="T37" s="79"/>
      <c r="U37" s="79"/>
      <c r="V37" s="79"/>
      <c r="W37" s="79"/>
      <c r="X37" s="79"/>
      <c r="Y37" s="79"/>
      <c r="Z37" s="79"/>
      <c r="AA37" s="79"/>
      <c r="AB37" s="79"/>
      <c r="AC37" s="168"/>
      <c r="AD37" s="169"/>
      <c r="AE37" s="79"/>
      <c r="AF37" s="79"/>
      <c r="AG37" s="79"/>
      <c r="AH37" s="79"/>
      <c r="AI37" s="168"/>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1"/>
        <v/>
      </c>
      <c r="J38" s="13"/>
      <c r="K38" s="21" t="str">
        <f t="shared" si="4"/>
        <v/>
      </c>
      <c r="L38" s="13"/>
      <c r="M38" s="72" t="str">
        <f t="shared" si="2"/>
        <v>10</v>
      </c>
      <c r="N38" s="72" t="str">
        <f t="shared" si="3"/>
        <v>10-</v>
      </c>
      <c r="O38" s="13"/>
      <c r="P38" s="13"/>
      <c r="Q38" s="13"/>
      <c r="R38" s="166"/>
      <c r="S38" s="79"/>
      <c r="T38" s="79"/>
      <c r="U38" s="79"/>
      <c r="V38" s="79"/>
      <c r="W38" s="79"/>
      <c r="X38" s="79"/>
      <c r="Y38" s="79"/>
      <c r="Z38" s="79"/>
      <c r="AA38" s="79"/>
      <c r="AB38" s="79"/>
      <c r="AC38" s="168"/>
      <c r="AD38" s="169"/>
      <c r="AE38" s="79"/>
      <c r="AF38" s="79"/>
      <c r="AG38" s="79"/>
      <c r="AH38" s="79"/>
      <c r="AI38" s="168"/>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1"/>
        <v/>
      </c>
      <c r="J39" s="13"/>
      <c r="K39" s="21" t="str">
        <f t="shared" si="4"/>
        <v/>
      </c>
      <c r="L39" s="13"/>
      <c r="M39" s="72" t="str">
        <f t="shared" si="2"/>
        <v>10</v>
      </c>
      <c r="N39" s="72" t="str">
        <f t="shared" si="3"/>
        <v>10-</v>
      </c>
      <c r="O39" s="13"/>
      <c r="P39" s="13"/>
      <c r="Q39" s="13"/>
      <c r="R39" s="166"/>
      <c r="S39" s="79"/>
      <c r="T39" s="79"/>
      <c r="U39" s="79"/>
      <c r="V39" s="79"/>
      <c r="W39" s="79"/>
      <c r="X39" s="79"/>
      <c r="Y39" s="79"/>
      <c r="Z39" s="79"/>
      <c r="AA39" s="79"/>
      <c r="AB39" s="79"/>
      <c r="AC39" s="168"/>
      <c r="AD39" s="169"/>
      <c r="AE39" s="79"/>
      <c r="AF39" s="79"/>
      <c r="AG39" s="79"/>
      <c r="AH39" s="79"/>
      <c r="AI39" s="168"/>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1"/>
        <v/>
      </c>
      <c r="J40" s="13"/>
      <c r="K40" s="21" t="str">
        <f t="shared" si="4"/>
        <v/>
      </c>
      <c r="L40" s="13"/>
      <c r="M40" s="72" t="str">
        <f t="shared" si="2"/>
        <v>10</v>
      </c>
      <c r="N40" s="72" t="str">
        <f t="shared" si="3"/>
        <v>10-</v>
      </c>
      <c r="O40" s="13"/>
      <c r="P40" s="13"/>
      <c r="Q40" s="13"/>
      <c r="R40" s="166"/>
      <c r="S40" s="79"/>
      <c r="T40" s="79"/>
      <c r="U40" s="79"/>
      <c r="V40" s="79"/>
      <c r="W40" s="79"/>
      <c r="X40" s="79"/>
      <c r="Y40" s="79"/>
      <c r="Z40" s="79"/>
      <c r="AA40" s="79"/>
      <c r="AB40" s="79"/>
      <c r="AC40" s="168"/>
      <c r="AD40" s="169"/>
      <c r="AE40" s="79"/>
      <c r="AF40" s="79"/>
      <c r="AG40" s="79"/>
      <c r="AH40" s="79"/>
      <c r="AI40" s="168"/>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1"/>
        <v/>
      </c>
      <c r="J41" s="13"/>
      <c r="K41" s="23" t="str">
        <f t="shared" si="4"/>
        <v/>
      </c>
      <c r="L41" s="13"/>
      <c r="M41" s="72" t="str">
        <f t="shared" si="2"/>
        <v>10</v>
      </c>
      <c r="N41" s="72" t="str">
        <f t="shared" si="3"/>
        <v>10-</v>
      </c>
      <c r="O41" s="13"/>
      <c r="P41" s="13"/>
      <c r="Q41" s="13"/>
      <c r="R41" s="166"/>
      <c r="S41" s="79"/>
      <c r="T41" s="79"/>
      <c r="U41" s="79"/>
      <c r="V41" s="79"/>
      <c r="W41" s="79"/>
      <c r="X41" s="79"/>
      <c r="Y41" s="79"/>
      <c r="Z41" s="79"/>
      <c r="AA41" s="79"/>
      <c r="AB41" s="79"/>
      <c r="AC41" s="168"/>
      <c r="AD41" s="169"/>
      <c r="AE41" s="79"/>
      <c r="AF41" s="79"/>
      <c r="AG41" s="79"/>
      <c r="AH41" s="79"/>
      <c r="AI41" s="168"/>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1"/>
        <v/>
      </c>
      <c r="J42" s="13"/>
      <c r="K42" s="23" t="str">
        <f t="shared" si="4"/>
        <v/>
      </c>
      <c r="L42" s="13"/>
      <c r="M42" s="72" t="str">
        <f t="shared" si="2"/>
        <v>10</v>
      </c>
      <c r="N42" s="72" t="str">
        <f t="shared" si="3"/>
        <v>10-</v>
      </c>
      <c r="O42" s="13"/>
      <c r="P42" s="13"/>
      <c r="Q42" s="13"/>
      <c r="R42" s="166"/>
      <c r="S42" s="79"/>
      <c r="T42" s="79"/>
      <c r="U42" s="79"/>
      <c r="V42" s="79"/>
      <c r="W42" s="79"/>
      <c r="X42" s="79"/>
      <c r="Y42" s="79"/>
      <c r="Z42" s="79"/>
      <c r="AA42" s="79"/>
      <c r="AB42" s="79"/>
      <c r="AC42" s="168"/>
      <c r="AD42" s="169"/>
      <c r="AE42" s="79"/>
      <c r="AF42" s="79"/>
      <c r="AG42" s="79"/>
      <c r="AH42" s="79"/>
      <c r="AI42" s="168"/>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1"/>
        <v/>
      </c>
      <c r="J43" s="13"/>
      <c r="K43" s="23" t="str">
        <f t="shared" si="4"/>
        <v/>
      </c>
      <c r="L43" s="13"/>
      <c r="M43" s="72" t="str">
        <f t="shared" si="2"/>
        <v>10</v>
      </c>
      <c r="N43" s="72" t="str">
        <f t="shared" si="3"/>
        <v>10-</v>
      </c>
      <c r="O43" s="13"/>
      <c r="P43" s="13"/>
      <c r="Q43" s="13"/>
      <c r="R43" s="166"/>
      <c r="S43" s="79"/>
      <c r="T43" s="79"/>
      <c r="U43" s="79"/>
      <c r="V43" s="79"/>
      <c r="W43" s="79"/>
      <c r="X43" s="79"/>
      <c r="Y43" s="79"/>
      <c r="Z43" s="79"/>
      <c r="AA43" s="79"/>
      <c r="AB43" s="79"/>
      <c r="AC43" s="168"/>
      <c r="AD43" s="169"/>
      <c r="AE43" s="79"/>
      <c r="AF43" s="79"/>
      <c r="AG43" s="79"/>
      <c r="AH43" s="79"/>
      <c r="AI43" s="168"/>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1"/>
        <v/>
      </c>
      <c r="J44" s="13"/>
      <c r="K44" s="23" t="str">
        <f t="shared" si="4"/>
        <v/>
      </c>
      <c r="L44" s="13"/>
      <c r="M44" s="72" t="str">
        <f t="shared" si="2"/>
        <v>10</v>
      </c>
      <c r="N44" s="72" t="str">
        <f t="shared" si="3"/>
        <v>10-</v>
      </c>
      <c r="O44" s="13"/>
      <c r="P44" s="13"/>
      <c r="Q44" s="13"/>
      <c r="R44" s="166"/>
      <c r="S44" s="79"/>
      <c r="T44" s="79"/>
      <c r="U44" s="79"/>
      <c r="V44" s="79"/>
      <c r="W44" s="79"/>
      <c r="X44" s="79"/>
      <c r="Y44" s="79"/>
      <c r="Z44" s="79"/>
      <c r="AA44" s="79"/>
      <c r="AB44" s="79"/>
      <c r="AC44" s="168"/>
      <c r="AD44" s="169"/>
      <c r="AE44" s="79"/>
      <c r="AF44" s="79"/>
      <c r="AG44" s="79"/>
      <c r="AH44" s="79"/>
      <c r="AI44" s="168"/>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1"/>
        <v/>
      </c>
      <c r="J45" s="13"/>
      <c r="K45" s="23" t="str">
        <f t="shared" si="4"/>
        <v/>
      </c>
      <c r="L45" s="13"/>
      <c r="M45" s="72" t="str">
        <f t="shared" si="2"/>
        <v>10</v>
      </c>
      <c r="N45" s="72" t="str">
        <f t="shared" si="3"/>
        <v>10-</v>
      </c>
      <c r="O45" s="13"/>
      <c r="P45" s="13"/>
      <c r="Q45" s="13"/>
      <c r="R45" s="166"/>
      <c r="S45" s="79"/>
      <c r="T45" s="79"/>
      <c r="U45" s="79"/>
      <c r="V45" s="79"/>
      <c r="W45" s="79"/>
      <c r="X45" s="79"/>
      <c r="Y45" s="79"/>
      <c r="Z45" s="79"/>
      <c r="AA45" s="79"/>
      <c r="AB45" s="79"/>
      <c r="AC45" s="168"/>
      <c r="AD45" s="169"/>
      <c r="AE45" s="79"/>
      <c r="AF45" s="79"/>
      <c r="AG45" s="79"/>
      <c r="AH45" s="79"/>
      <c r="AI45" s="168"/>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1"/>
        <v/>
      </c>
      <c r="J46" s="13"/>
      <c r="K46" s="23" t="str">
        <f t="shared" si="4"/>
        <v/>
      </c>
      <c r="L46" s="13"/>
      <c r="M46" s="72" t="str">
        <f t="shared" si="2"/>
        <v>10</v>
      </c>
      <c r="N46" s="72" t="str">
        <f t="shared" si="3"/>
        <v>10-</v>
      </c>
      <c r="O46" s="13"/>
      <c r="P46" s="13"/>
      <c r="Q46" s="13"/>
      <c r="R46" s="166"/>
      <c r="S46" s="79"/>
      <c r="T46" s="79"/>
      <c r="U46" s="79"/>
      <c r="V46" s="79"/>
      <c r="W46" s="79"/>
      <c r="X46" s="79"/>
      <c r="Y46" s="79"/>
      <c r="Z46" s="79"/>
      <c r="AA46" s="79"/>
      <c r="AB46" s="79"/>
      <c r="AC46" s="168"/>
      <c r="AD46" s="169"/>
      <c r="AE46" s="79"/>
      <c r="AF46" s="79"/>
      <c r="AG46" s="79"/>
      <c r="AH46" s="79"/>
      <c r="AI46" s="168"/>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1"/>
        <v/>
      </c>
      <c r="J47" s="13"/>
      <c r="K47" s="23" t="str">
        <f t="shared" si="4"/>
        <v/>
      </c>
      <c r="L47" s="13"/>
      <c r="M47" s="72" t="str">
        <f t="shared" si="2"/>
        <v>10</v>
      </c>
      <c r="N47" s="72" t="str">
        <f t="shared" si="3"/>
        <v>10-</v>
      </c>
      <c r="O47" s="13"/>
      <c r="P47" s="13"/>
      <c r="Q47" s="13"/>
      <c r="R47" s="166"/>
      <c r="S47" s="79"/>
      <c r="T47" s="79"/>
      <c r="U47" s="79"/>
      <c r="V47" s="79"/>
      <c r="W47" s="79"/>
      <c r="X47" s="79"/>
      <c r="Y47" s="79"/>
      <c r="Z47" s="79"/>
      <c r="AA47" s="79"/>
      <c r="AB47" s="79"/>
      <c r="AC47" s="168"/>
      <c r="AD47" s="169"/>
      <c r="AE47" s="79"/>
      <c r="AF47" s="79"/>
      <c r="AG47" s="79"/>
      <c r="AH47" s="79"/>
      <c r="AI47" s="168"/>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1"/>
        <v/>
      </c>
      <c r="J48" s="13"/>
      <c r="K48" s="23" t="str">
        <f t="shared" si="4"/>
        <v/>
      </c>
      <c r="L48" s="13"/>
      <c r="M48" s="72" t="str">
        <f t="shared" si="2"/>
        <v>10</v>
      </c>
      <c r="N48" s="72" t="str">
        <f t="shared" si="3"/>
        <v>10-</v>
      </c>
      <c r="O48" s="13"/>
      <c r="P48" s="13"/>
      <c r="Q48" s="13"/>
      <c r="R48" s="166"/>
      <c r="S48" s="79"/>
      <c r="T48" s="79"/>
      <c r="U48" s="79"/>
      <c r="V48" s="79"/>
      <c r="W48" s="79"/>
      <c r="X48" s="79"/>
      <c r="Y48" s="79"/>
      <c r="Z48" s="79"/>
      <c r="AA48" s="79"/>
      <c r="AB48" s="79"/>
      <c r="AC48" s="168"/>
      <c r="AD48" s="169"/>
      <c r="AE48" s="79"/>
      <c r="AF48" s="79"/>
      <c r="AG48" s="79"/>
      <c r="AH48" s="79"/>
      <c r="AI48" s="168"/>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1"/>
        <v/>
      </c>
      <c r="J49" s="13"/>
      <c r="K49" s="23" t="str">
        <f>I49</f>
        <v/>
      </c>
      <c r="L49" s="13"/>
      <c r="M49" s="72" t="str">
        <f t="shared" si="2"/>
        <v>10</v>
      </c>
      <c r="N49" s="72" t="str">
        <f t="shared" si="3"/>
        <v>10-</v>
      </c>
      <c r="O49" s="13"/>
      <c r="P49" s="13"/>
      <c r="Q49" s="13"/>
      <c r="R49" s="166"/>
      <c r="S49" s="79"/>
      <c r="T49" s="79"/>
      <c r="U49" s="79"/>
      <c r="V49" s="79"/>
      <c r="W49" s="79"/>
      <c r="X49" s="79"/>
      <c r="Y49" s="79"/>
      <c r="Z49" s="79"/>
      <c r="AA49" s="79"/>
      <c r="AB49" s="79"/>
      <c r="AC49" s="168"/>
      <c r="AD49" s="169"/>
      <c r="AE49" s="79"/>
      <c r="AF49" s="79"/>
      <c r="AG49" s="79"/>
      <c r="AH49" s="79"/>
      <c r="AI49" s="168"/>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1"/>
        <v/>
      </c>
      <c r="J50" s="13"/>
      <c r="K50" s="23" t="str">
        <f t="shared" ref="K50:K55" si="5">I50</f>
        <v/>
      </c>
      <c r="L50" s="13"/>
      <c r="M50" s="72" t="str">
        <f t="shared" si="2"/>
        <v>10</v>
      </c>
      <c r="N50" s="72" t="str">
        <f t="shared" si="3"/>
        <v>10-</v>
      </c>
      <c r="O50" s="13"/>
      <c r="P50" s="13"/>
      <c r="Q50" s="13"/>
      <c r="R50" s="166"/>
      <c r="S50" s="79"/>
      <c r="T50" s="79"/>
      <c r="U50" s="79"/>
      <c r="V50" s="79"/>
      <c r="W50" s="79"/>
      <c r="X50" s="79"/>
      <c r="Y50" s="79"/>
      <c r="Z50" s="79"/>
      <c r="AA50" s="79"/>
      <c r="AB50" s="79"/>
      <c r="AC50" s="168"/>
      <c r="AD50" s="169"/>
      <c r="AE50" s="79"/>
      <c r="AF50" s="79"/>
      <c r="AG50" s="79"/>
      <c r="AH50" s="79"/>
      <c r="AI50" s="168"/>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1"/>
        <v/>
      </c>
      <c r="J51" s="13"/>
      <c r="K51" s="23" t="str">
        <f t="shared" si="5"/>
        <v/>
      </c>
      <c r="L51" s="13"/>
      <c r="M51" s="72" t="str">
        <f t="shared" si="2"/>
        <v>10</v>
      </c>
      <c r="N51" s="72" t="str">
        <f t="shared" si="3"/>
        <v>10-</v>
      </c>
      <c r="O51" s="13"/>
      <c r="P51" s="13"/>
      <c r="Q51" s="13"/>
      <c r="R51" s="166"/>
      <c r="S51" s="79"/>
      <c r="T51" s="79"/>
      <c r="U51" s="79"/>
      <c r="V51" s="79"/>
      <c r="W51" s="79"/>
      <c r="X51" s="79"/>
      <c r="Y51" s="79"/>
      <c r="Z51" s="79"/>
      <c r="AA51" s="79"/>
      <c r="AB51" s="79"/>
      <c r="AC51" s="168"/>
      <c r="AD51" s="169"/>
      <c r="AE51" s="79"/>
      <c r="AF51" s="79"/>
      <c r="AG51" s="79"/>
      <c r="AH51" s="79"/>
      <c r="AI51" s="168"/>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1"/>
        <v/>
      </c>
      <c r="J52" s="13"/>
      <c r="K52" s="23" t="str">
        <f t="shared" si="5"/>
        <v/>
      </c>
      <c r="L52" s="13"/>
      <c r="M52" s="72" t="str">
        <f t="shared" si="2"/>
        <v>10</v>
      </c>
      <c r="N52" s="72" t="str">
        <f t="shared" si="3"/>
        <v>10-</v>
      </c>
      <c r="O52" s="13"/>
      <c r="P52" s="13"/>
      <c r="Q52" s="13"/>
      <c r="R52" s="166"/>
      <c r="S52" s="79"/>
      <c r="T52" s="79"/>
      <c r="U52" s="79"/>
      <c r="V52" s="79"/>
      <c r="W52" s="79"/>
      <c r="X52" s="79"/>
      <c r="Y52" s="79"/>
      <c r="Z52" s="79"/>
      <c r="AA52" s="79"/>
      <c r="AB52" s="79"/>
      <c r="AC52" s="168"/>
      <c r="AD52" s="169"/>
      <c r="AE52" s="79"/>
      <c r="AF52" s="79"/>
      <c r="AG52" s="79"/>
      <c r="AH52" s="79"/>
      <c r="AI52" s="168"/>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1"/>
        <v/>
      </c>
      <c r="J53" s="13"/>
      <c r="K53" s="23" t="str">
        <f t="shared" si="5"/>
        <v/>
      </c>
      <c r="L53" s="13"/>
      <c r="M53" s="72" t="str">
        <f t="shared" si="2"/>
        <v>10</v>
      </c>
      <c r="N53" s="72" t="str">
        <f t="shared" si="3"/>
        <v>10-</v>
      </c>
      <c r="O53" s="13"/>
      <c r="P53" s="13"/>
      <c r="Q53" s="13"/>
      <c r="R53" s="166"/>
      <c r="S53" s="79"/>
      <c r="T53" s="79"/>
      <c r="U53" s="79"/>
      <c r="V53" s="79"/>
      <c r="W53" s="79"/>
      <c r="X53" s="79"/>
      <c r="Y53" s="79"/>
      <c r="Z53" s="79"/>
      <c r="AA53" s="79"/>
      <c r="AB53" s="79"/>
      <c r="AC53" s="168"/>
      <c r="AD53" s="169"/>
      <c r="AE53" s="79"/>
      <c r="AF53" s="79"/>
      <c r="AG53" s="79"/>
      <c r="AH53" s="79"/>
      <c r="AI53" s="168"/>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1"/>
        <v/>
      </c>
      <c r="J54" s="13"/>
      <c r="K54" s="23" t="str">
        <f t="shared" si="5"/>
        <v/>
      </c>
      <c r="L54" s="13"/>
      <c r="M54" s="72" t="str">
        <f t="shared" si="2"/>
        <v>10</v>
      </c>
      <c r="N54" s="72" t="str">
        <f t="shared" si="3"/>
        <v>10-</v>
      </c>
      <c r="O54" s="13"/>
      <c r="P54" s="13"/>
      <c r="Q54" s="13"/>
      <c r="R54" s="166"/>
      <c r="S54" s="79"/>
      <c r="T54" s="79"/>
      <c r="U54" s="79"/>
      <c r="V54" s="79"/>
      <c r="W54" s="79"/>
      <c r="X54" s="79"/>
      <c r="Y54" s="79"/>
      <c r="Z54" s="79"/>
      <c r="AA54" s="79"/>
      <c r="AB54" s="79"/>
      <c r="AC54" s="168"/>
      <c r="AD54" s="169"/>
      <c r="AE54" s="79"/>
      <c r="AF54" s="79"/>
      <c r="AG54" s="79"/>
      <c r="AH54" s="79"/>
      <c r="AI54" s="168"/>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1"/>
        <v/>
      </c>
      <c r="J55" s="13"/>
      <c r="K55" s="23" t="str">
        <f t="shared" si="5"/>
        <v/>
      </c>
      <c r="L55" s="13"/>
      <c r="M55" s="72" t="str">
        <f t="shared" si="2"/>
        <v>10</v>
      </c>
      <c r="N55" s="72" t="str">
        <f t="shared" si="3"/>
        <v>10-</v>
      </c>
      <c r="O55" s="13"/>
      <c r="P55" s="13"/>
      <c r="Q55" s="13"/>
      <c r="R55" s="166"/>
      <c r="S55" s="79"/>
      <c r="T55" s="79"/>
      <c r="U55" s="79"/>
      <c r="V55" s="79"/>
      <c r="W55" s="79"/>
      <c r="X55" s="79"/>
      <c r="Y55" s="79"/>
      <c r="Z55" s="79"/>
      <c r="AA55" s="79"/>
      <c r="AB55" s="79"/>
      <c r="AC55" s="168"/>
      <c r="AD55" s="169"/>
      <c r="AE55" s="79"/>
      <c r="AF55" s="79"/>
      <c r="AG55" s="79"/>
      <c r="AH55" s="79"/>
      <c r="AI55" s="168"/>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1"/>
        <v/>
      </c>
      <c r="J56" s="13"/>
      <c r="K56" s="23" t="str">
        <f>I56</f>
        <v/>
      </c>
      <c r="L56" s="13"/>
      <c r="M56" s="72" t="str">
        <f t="shared" si="2"/>
        <v>10</v>
      </c>
      <c r="N56" s="72" t="str">
        <f t="shared" si="3"/>
        <v>10-</v>
      </c>
      <c r="O56" s="13"/>
      <c r="P56" s="13"/>
      <c r="Q56" s="13"/>
      <c r="R56" s="166"/>
      <c r="S56" s="79"/>
      <c r="T56" s="79"/>
      <c r="U56" s="79"/>
      <c r="V56" s="79"/>
      <c r="W56" s="79"/>
      <c r="X56" s="79"/>
      <c r="Y56" s="79"/>
      <c r="Z56" s="79"/>
      <c r="AA56" s="79"/>
      <c r="AB56" s="79"/>
      <c r="AC56" s="168"/>
      <c r="AD56" s="169"/>
      <c r="AE56" s="79"/>
      <c r="AF56" s="79"/>
      <c r="AG56" s="79"/>
      <c r="AH56" s="79"/>
      <c r="AI56" s="168"/>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1"/>
        <v/>
      </c>
      <c r="J57" s="13"/>
      <c r="K57" s="23" t="str">
        <f t="shared" ref="K57:K78" si="6">I57</f>
        <v/>
      </c>
      <c r="L57" s="13"/>
      <c r="M57" s="72" t="str">
        <f t="shared" si="2"/>
        <v>10</v>
      </c>
      <c r="N57" s="72" t="str">
        <f t="shared" si="3"/>
        <v>10-</v>
      </c>
      <c r="O57" s="13"/>
      <c r="P57" s="13"/>
      <c r="Q57" s="13"/>
      <c r="R57" s="166"/>
      <c r="S57" s="79"/>
      <c r="T57" s="79"/>
      <c r="U57" s="79"/>
      <c r="V57" s="79"/>
      <c r="W57" s="79"/>
      <c r="X57" s="79"/>
      <c r="Y57" s="79"/>
      <c r="Z57" s="79"/>
      <c r="AA57" s="79"/>
      <c r="AB57" s="79"/>
      <c r="AC57" s="168"/>
      <c r="AD57" s="169"/>
      <c r="AE57" s="79"/>
      <c r="AF57" s="79"/>
      <c r="AG57" s="79"/>
      <c r="AH57" s="79"/>
      <c r="AI57" s="168"/>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1"/>
        <v/>
      </c>
      <c r="J58" s="13"/>
      <c r="K58" s="23" t="str">
        <f t="shared" si="6"/>
        <v/>
      </c>
      <c r="L58" s="13"/>
      <c r="M58" s="72" t="str">
        <f t="shared" si="2"/>
        <v>10</v>
      </c>
      <c r="N58" s="72" t="str">
        <f t="shared" si="3"/>
        <v>10-</v>
      </c>
      <c r="O58" s="13"/>
      <c r="P58" s="13"/>
      <c r="Q58" s="13"/>
      <c r="R58" s="166"/>
      <c r="S58" s="79"/>
      <c r="T58" s="79"/>
      <c r="U58" s="79"/>
      <c r="V58" s="79"/>
      <c r="W58" s="79"/>
      <c r="X58" s="79"/>
      <c r="Y58" s="79"/>
      <c r="Z58" s="79"/>
      <c r="AA58" s="79"/>
      <c r="AB58" s="79"/>
      <c r="AC58" s="168"/>
      <c r="AD58" s="169"/>
      <c r="AE58" s="79"/>
      <c r="AF58" s="79"/>
      <c r="AG58" s="79"/>
      <c r="AH58" s="79"/>
      <c r="AI58" s="168"/>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1"/>
        <v/>
      </c>
      <c r="J59" s="13"/>
      <c r="K59" s="23" t="str">
        <f t="shared" si="6"/>
        <v/>
      </c>
      <c r="L59" s="13"/>
      <c r="M59" s="72" t="str">
        <f t="shared" si="2"/>
        <v>10</v>
      </c>
      <c r="N59" s="72" t="str">
        <f t="shared" si="3"/>
        <v>10-</v>
      </c>
      <c r="O59" s="13"/>
      <c r="P59" s="13"/>
      <c r="Q59" s="13"/>
      <c r="R59" s="166"/>
      <c r="S59" s="79"/>
      <c r="T59" s="79"/>
      <c r="U59" s="79"/>
      <c r="V59" s="79"/>
      <c r="W59" s="79"/>
      <c r="X59" s="79"/>
      <c r="Y59" s="79"/>
      <c r="Z59" s="79"/>
      <c r="AA59" s="79"/>
      <c r="AB59" s="79"/>
      <c r="AC59" s="168"/>
      <c r="AD59" s="169"/>
      <c r="AE59" s="79"/>
      <c r="AF59" s="79"/>
      <c r="AG59" s="79"/>
      <c r="AH59" s="79"/>
      <c r="AI59" s="168"/>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1"/>
        <v/>
      </c>
      <c r="J60" s="13"/>
      <c r="K60" s="23" t="str">
        <f t="shared" si="6"/>
        <v/>
      </c>
      <c r="L60" s="13"/>
      <c r="M60" s="72" t="str">
        <f t="shared" si="2"/>
        <v>10</v>
      </c>
      <c r="N60" s="72" t="str">
        <f t="shared" si="3"/>
        <v>10-</v>
      </c>
      <c r="O60" s="13"/>
      <c r="P60" s="13"/>
      <c r="Q60" s="13"/>
      <c r="R60" s="166"/>
      <c r="S60" s="79"/>
      <c r="T60" s="79"/>
      <c r="U60" s="79"/>
      <c r="V60" s="79"/>
      <c r="W60" s="79"/>
      <c r="X60" s="79"/>
      <c r="Y60" s="79"/>
      <c r="Z60" s="79"/>
      <c r="AA60" s="79"/>
      <c r="AB60" s="79"/>
      <c r="AC60" s="168"/>
      <c r="AD60" s="169"/>
      <c r="AE60" s="79"/>
      <c r="AF60" s="79"/>
      <c r="AG60" s="79"/>
      <c r="AH60" s="79"/>
      <c r="AI60" s="168"/>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1"/>
        <v/>
      </c>
      <c r="J61" s="13"/>
      <c r="K61" s="23" t="str">
        <f t="shared" si="6"/>
        <v/>
      </c>
      <c r="L61" s="13"/>
      <c r="M61" s="72" t="str">
        <f t="shared" si="2"/>
        <v>10</v>
      </c>
      <c r="N61" s="72" t="str">
        <f t="shared" si="3"/>
        <v>10-</v>
      </c>
      <c r="O61" s="13"/>
      <c r="P61" s="13"/>
      <c r="Q61" s="13"/>
      <c r="R61" s="166"/>
      <c r="S61" s="79"/>
      <c r="T61" s="79"/>
      <c r="U61" s="79"/>
      <c r="V61" s="79"/>
      <c r="W61" s="79"/>
      <c r="X61" s="79"/>
      <c r="Y61" s="79"/>
      <c r="Z61" s="79"/>
      <c r="AA61" s="79"/>
      <c r="AB61" s="79"/>
      <c r="AC61" s="168"/>
      <c r="AD61" s="169"/>
      <c r="AE61" s="79"/>
      <c r="AF61" s="79"/>
      <c r="AG61" s="79"/>
      <c r="AH61" s="79"/>
      <c r="AI61" s="168"/>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1"/>
        <v/>
      </c>
      <c r="J62" s="13"/>
      <c r="K62" s="23" t="str">
        <f t="shared" si="6"/>
        <v/>
      </c>
      <c r="L62" s="13"/>
      <c r="M62" s="72" t="str">
        <f t="shared" si="2"/>
        <v>10</v>
      </c>
      <c r="N62" s="72" t="str">
        <f t="shared" si="3"/>
        <v>10-</v>
      </c>
      <c r="O62" s="13"/>
      <c r="P62" s="13"/>
      <c r="Q62" s="13"/>
      <c r="R62" s="166"/>
      <c r="S62" s="79"/>
      <c r="T62" s="79"/>
      <c r="U62" s="79"/>
      <c r="V62" s="79"/>
      <c r="W62" s="79"/>
      <c r="X62" s="79"/>
      <c r="Y62" s="79"/>
      <c r="Z62" s="79"/>
      <c r="AA62" s="79"/>
      <c r="AB62" s="79"/>
      <c r="AC62" s="168"/>
      <c r="AD62" s="169"/>
      <c r="AE62" s="79"/>
      <c r="AF62" s="79"/>
      <c r="AG62" s="79"/>
      <c r="AH62" s="79"/>
      <c r="AI62" s="168"/>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1"/>
        <v/>
      </c>
      <c r="J63" s="13"/>
      <c r="K63" s="23" t="str">
        <f t="shared" si="6"/>
        <v/>
      </c>
      <c r="L63" s="13"/>
      <c r="M63" s="72" t="str">
        <f t="shared" si="2"/>
        <v>10</v>
      </c>
      <c r="N63" s="72" t="str">
        <f t="shared" si="3"/>
        <v>10-</v>
      </c>
      <c r="O63" s="13"/>
      <c r="P63" s="13"/>
      <c r="Q63" s="13"/>
      <c r="R63" s="166"/>
      <c r="S63" s="79"/>
      <c r="T63" s="79"/>
      <c r="U63" s="79"/>
      <c r="V63" s="79"/>
      <c r="W63" s="79"/>
      <c r="X63" s="79"/>
      <c r="Y63" s="79"/>
      <c r="Z63" s="79"/>
      <c r="AA63" s="79"/>
      <c r="AB63" s="79"/>
      <c r="AC63" s="168"/>
      <c r="AD63" s="169"/>
      <c r="AE63" s="79"/>
      <c r="AF63" s="79"/>
      <c r="AG63" s="79"/>
      <c r="AH63" s="79"/>
      <c r="AI63" s="168"/>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1"/>
        <v/>
      </c>
      <c r="J64" s="13"/>
      <c r="K64" s="23" t="str">
        <f t="shared" si="6"/>
        <v/>
      </c>
      <c r="L64" s="13"/>
      <c r="M64" s="72" t="str">
        <f t="shared" si="2"/>
        <v>10</v>
      </c>
      <c r="N64" s="72" t="str">
        <f t="shared" si="3"/>
        <v>10-</v>
      </c>
      <c r="O64" s="13"/>
      <c r="P64" s="13"/>
      <c r="Q64" s="13"/>
      <c r="R64" s="166"/>
      <c r="S64" s="79"/>
      <c r="T64" s="79"/>
      <c r="U64" s="79"/>
      <c r="V64" s="79"/>
      <c r="W64" s="79"/>
      <c r="X64" s="79"/>
      <c r="Y64" s="79"/>
      <c r="Z64" s="79"/>
      <c r="AA64" s="79"/>
      <c r="AB64" s="79"/>
      <c r="AC64" s="168"/>
      <c r="AD64" s="169"/>
      <c r="AE64" s="79"/>
      <c r="AF64" s="79"/>
      <c r="AG64" s="79"/>
      <c r="AH64" s="79"/>
      <c r="AI64" s="168"/>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1"/>
        <v/>
      </c>
      <c r="J65" s="13"/>
      <c r="K65" s="23" t="str">
        <f t="shared" si="6"/>
        <v/>
      </c>
      <c r="L65" s="13"/>
      <c r="M65" s="72" t="str">
        <f t="shared" si="2"/>
        <v>10</v>
      </c>
      <c r="N65" s="72" t="str">
        <f t="shared" si="3"/>
        <v>10-</v>
      </c>
      <c r="O65" s="13"/>
      <c r="P65" s="13"/>
      <c r="Q65" s="13"/>
      <c r="R65" s="166"/>
      <c r="S65" s="79"/>
      <c r="T65" s="79"/>
      <c r="U65" s="79"/>
      <c r="V65" s="79"/>
      <c r="W65" s="79"/>
      <c r="X65" s="79"/>
      <c r="Y65" s="79"/>
      <c r="Z65" s="79"/>
      <c r="AA65" s="79"/>
      <c r="AB65" s="79"/>
      <c r="AC65" s="168"/>
      <c r="AD65" s="169"/>
      <c r="AE65" s="79"/>
      <c r="AF65" s="79"/>
      <c r="AG65" s="79"/>
      <c r="AH65" s="79"/>
      <c r="AI65" s="168"/>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1"/>
        <v/>
      </c>
      <c r="J66" s="13"/>
      <c r="K66" s="23" t="str">
        <f t="shared" si="6"/>
        <v/>
      </c>
      <c r="L66" s="13"/>
      <c r="M66" s="72" t="str">
        <f t="shared" si="2"/>
        <v>10</v>
      </c>
      <c r="N66" s="72" t="str">
        <f t="shared" si="3"/>
        <v>10-</v>
      </c>
      <c r="O66" s="13"/>
      <c r="P66" s="13"/>
      <c r="Q66" s="13"/>
      <c r="R66" s="166"/>
      <c r="S66" s="79"/>
      <c r="T66" s="79"/>
      <c r="U66" s="79"/>
      <c r="V66" s="79"/>
      <c r="W66" s="79"/>
      <c r="X66" s="79"/>
      <c r="Y66" s="79"/>
      <c r="Z66" s="79"/>
      <c r="AA66" s="79"/>
      <c r="AB66" s="79"/>
      <c r="AC66" s="168"/>
      <c r="AD66" s="169"/>
      <c r="AE66" s="79"/>
      <c r="AF66" s="79"/>
      <c r="AG66" s="79"/>
      <c r="AH66" s="79"/>
      <c r="AI66" s="168"/>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1"/>
        <v/>
      </c>
      <c r="J67" s="13"/>
      <c r="K67" s="23" t="str">
        <f t="shared" si="6"/>
        <v/>
      </c>
      <c r="L67" s="13"/>
      <c r="M67" s="72" t="str">
        <f t="shared" si="2"/>
        <v>10</v>
      </c>
      <c r="N67" s="72" t="str">
        <f t="shared" si="3"/>
        <v>10-</v>
      </c>
      <c r="O67" s="13"/>
      <c r="P67" s="13"/>
      <c r="Q67" s="13"/>
      <c r="R67" s="166"/>
      <c r="S67" s="79"/>
      <c r="T67" s="79"/>
      <c r="U67" s="79"/>
      <c r="V67" s="79"/>
      <c r="W67" s="79"/>
      <c r="X67" s="79"/>
      <c r="Y67" s="79"/>
      <c r="Z67" s="79"/>
      <c r="AA67" s="79"/>
      <c r="AB67" s="79"/>
      <c r="AC67" s="168"/>
      <c r="AD67" s="169"/>
      <c r="AE67" s="79"/>
      <c r="AF67" s="79"/>
      <c r="AG67" s="79"/>
      <c r="AH67" s="79"/>
      <c r="AI67" s="168"/>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1"/>
        <v/>
      </c>
      <c r="J68" s="13"/>
      <c r="K68" s="23" t="str">
        <f t="shared" si="6"/>
        <v/>
      </c>
      <c r="L68" s="13"/>
      <c r="M68" s="72" t="str">
        <f t="shared" si="2"/>
        <v>10</v>
      </c>
      <c r="N68" s="72" t="str">
        <f t="shared" si="3"/>
        <v>10-</v>
      </c>
      <c r="O68" s="13"/>
      <c r="P68" s="13"/>
      <c r="Q68" s="13"/>
      <c r="R68" s="166"/>
      <c r="S68" s="79"/>
      <c r="T68" s="79"/>
      <c r="U68" s="79"/>
      <c r="V68" s="79"/>
      <c r="W68" s="79"/>
      <c r="X68" s="79"/>
      <c r="Y68" s="79"/>
      <c r="Z68" s="79"/>
      <c r="AA68" s="79"/>
      <c r="AB68" s="79"/>
      <c r="AC68" s="168"/>
      <c r="AD68" s="169"/>
      <c r="AE68" s="79"/>
      <c r="AF68" s="79"/>
      <c r="AG68" s="79"/>
      <c r="AH68" s="79"/>
      <c r="AI68" s="168"/>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1"/>
        <v/>
      </c>
      <c r="J69" s="13"/>
      <c r="K69" s="23" t="str">
        <f t="shared" si="6"/>
        <v/>
      </c>
      <c r="L69" s="13"/>
      <c r="M69" s="72" t="str">
        <f t="shared" si="2"/>
        <v>10</v>
      </c>
      <c r="N69" s="72" t="str">
        <f t="shared" si="3"/>
        <v>10-</v>
      </c>
      <c r="O69" s="13"/>
      <c r="P69" s="13"/>
      <c r="Q69" s="13"/>
      <c r="R69" s="166"/>
      <c r="S69" s="79"/>
      <c r="T69" s="79"/>
      <c r="U69" s="79"/>
      <c r="V69" s="79"/>
      <c r="W69" s="79"/>
      <c r="X69" s="79"/>
      <c r="Y69" s="79"/>
      <c r="Z69" s="79"/>
      <c r="AA69" s="79"/>
      <c r="AB69" s="79"/>
      <c r="AC69" s="168"/>
      <c r="AD69" s="169"/>
      <c r="AE69" s="79"/>
      <c r="AF69" s="79"/>
      <c r="AG69" s="79"/>
      <c r="AH69" s="79"/>
      <c r="AI69" s="168"/>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1"/>
        <v/>
      </c>
      <c r="J70" s="13"/>
      <c r="K70" s="23" t="str">
        <f t="shared" si="6"/>
        <v/>
      </c>
      <c r="L70" s="13"/>
      <c r="M70" s="72" t="str">
        <f t="shared" si="2"/>
        <v>10</v>
      </c>
      <c r="N70" s="72" t="str">
        <f t="shared" si="3"/>
        <v>10-</v>
      </c>
      <c r="O70" s="13"/>
      <c r="P70" s="13"/>
      <c r="Q70" s="13"/>
      <c r="R70" s="166"/>
      <c r="S70" s="79"/>
      <c r="T70" s="79"/>
      <c r="U70" s="79"/>
      <c r="V70" s="79"/>
      <c r="W70" s="79"/>
      <c r="X70" s="79"/>
      <c r="Y70" s="79"/>
      <c r="Z70" s="79"/>
      <c r="AA70" s="79"/>
      <c r="AB70" s="79"/>
      <c r="AC70" s="168"/>
      <c r="AD70" s="169"/>
      <c r="AE70" s="79"/>
      <c r="AF70" s="79"/>
      <c r="AG70" s="79"/>
      <c r="AH70" s="79"/>
      <c r="AI70" s="168"/>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1"/>
        <v/>
      </c>
      <c r="J71" s="13"/>
      <c r="K71" s="23" t="str">
        <f t="shared" si="6"/>
        <v/>
      </c>
      <c r="L71" s="13"/>
      <c r="M71" s="72" t="str">
        <f t="shared" si="2"/>
        <v>10</v>
      </c>
      <c r="N71" s="72" t="str">
        <f t="shared" si="3"/>
        <v>10-</v>
      </c>
      <c r="O71" s="13"/>
      <c r="P71" s="13"/>
      <c r="Q71" s="13"/>
      <c r="R71" s="166"/>
      <c r="S71" s="79"/>
      <c r="T71" s="79"/>
      <c r="U71" s="79"/>
      <c r="V71" s="79"/>
      <c r="W71" s="79"/>
      <c r="X71" s="79"/>
      <c r="Y71" s="79"/>
      <c r="Z71" s="79"/>
      <c r="AA71" s="79"/>
      <c r="AB71" s="79"/>
      <c r="AC71" s="168"/>
      <c r="AD71" s="169"/>
      <c r="AE71" s="79"/>
      <c r="AF71" s="79"/>
      <c r="AG71" s="79"/>
      <c r="AH71" s="79"/>
      <c r="AI71" s="168"/>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1"/>
        <v/>
      </c>
      <c r="J72" s="13"/>
      <c r="K72" s="23" t="str">
        <f t="shared" si="6"/>
        <v/>
      </c>
      <c r="L72" s="13"/>
      <c r="M72" s="72" t="str">
        <f t="shared" si="2"/>
        <v>10</v>
      </c>
      <c r="N72" s="72" t="str">
        <f t="shared" si="3"/>
        <v>10-</v>
      </c>
      <c r="O72" s="13"/>
      <c r="P72" s="13"/>
      <c r="Q72" s="13"/>
      <c r="R72" s="166"/>
      <c r="S72" s="79"/>
      <c r="T72" s="79"/>
      <c r="U72" s="79"/>
      <c r="V72" s="79"/>
      <c r="W72" s="79"/>
      <c r="X72" s="79"/>
      <c r="Y72" s="79"/>
      <c r="Z72" s="79"/>
      <c r="AA72" s="79"/>
      <c r="AB72" s="79"/>
      <c r="AC72" s="168"/>
      <c r="AD72" s="169"/>
      <c r="AE72" s="79"/>
      <c r="AF72" s="79"/>
      <c r="AG72" s="79"/>
      <c r="AH72" s="79"/>
      <c r="AI72" s="168"/>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1"/>
        <v/>
      </c>
      <c r="J73" s="13"/>
      <c r="K73" s="23" t="str">
        <f t="shared" si="6"/>
        <v/>
      </c>
      <c r="L73" s="13"/>
      <c r="M73" s="72" t="str">
        <f t="shared" si="2"/>
        <v>10</v>
      </c>
      <c r="N73" s="72" t="str">
        <f t="shared" si="3"/>
        <v>10-</v>
      </c>
      <c r="O73" s="13"/>
      <c r="P73" s="13"/>
      <c r="Q73" s="13"/>
      <c r="R73" s="166"/>
      <c r="S73" s="79"/>
      <c r="T73" s="79"/>
      <c r="U73" s="79"/>
      <c r="V73" s="79"/>
      <c r="W73" s="79"/>
      <c r="X73" s="79"/>
      <c r="Y73" s="79"/>
      <c r="Z73" s="79"/>
      <c r="AA73" s="79"/>
      <c r="AB73" s="79"/>
      <c r="AC73" s="168"/>
      <c r="AD73" s="169"/>
      <c r="AE73" s="79"/>
      <c r="AF73" s="79"/>
      <c r="AG73" s="79"/>
      <c r="AH73" s="79"/>
      <c r="AI73" s="168"/>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1"/>
        <v/>
      </c>
      <c r="J74" s="13"/>
      <c r="K74" s="23" t="str">
        <f t="shared" si="6"/>
        <v/>
      </c>
      <c r="L74" s="13"/>
      <c r="M74" s="72" t="str">
        <f t="shared" si="2"/>
        <v>10</v>
      </c>
      <c r="N74" s="72" t="str">
        <f t="shared" si="3"/>
        <v>10-</v>
      </c>
      <c r="O74" s="13"/>
      <c r="P74" s="13"/>
      <c r="Q74" s="13"/>
      <c r="R74" s="166"/>
      <c r="S74" s="79"/>
      <c r="T74" s="79"/>
      <c r="U74" s="79"/>
      <c r="V74" s="79"/>
      <c r="W74" s="79"/>
      <c r="X74" s="79"/>
      <c r="Y74" s="79"/>
      <c r="Z74" s="79"/>
      <c r="AA74" s="79"/>
      <c r="AB74" s="79"/>
      <c r="AC74" s="168"/>
      <c r="AD74" s="169"/>
      <c r="AE74" s="79"/>
      <c r="AF74" s="79"/>
      <c r="AG74" s="79"/>
      <c r="AH74" s="79"/>
      <c r="AI74" s="168"/>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1"/>
        <v/>
      </c>
      <c r="J75" s="13"/>
      <c r="K75" s="23" t="str">
        <f t="shared" si="6"/>
        <v/>
      </c>
      <c r="L75" s="13"/>
      <c r="M75" s="72" t="str">
        <f t="shared" si="2"/>
        <v>10</v>
      </c>
      <c r="N75" s="72" t="str">
        <f t="shared" si="3"/>
        <v>10-</v>
      </c>
      <c r="O75" s="13"/>
      <c r="P75" s="13"/>
      <c r="Q75" s="13"/>
      <c r="R75" s="166"/>
      <c r="S75" s="79"/>
      <c r="T75" s="79"/>
      <c r="U75" s="79"/>
      <c r="V75" s="79"/>
      <c r="W75" s="79"/>
      <c r="X75" s="79"/>
      <c r="Y75" s="79"/>
      <c r="Z75" s="79"/>
      <c r="AA75" s="79"/>
      <c r="AB75" s="79"/>
      <c r="AC75" s="168"/>
      <c r="AD75" s="169"/>
      <c r="AE75" s="79"/>
      <c r="AF75" s="79"/>
      <c r="AG75" s="79"/>
      <c r="AH75" s="79"/>
      <c r="AI75" s="168"/>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1"/>
        <v/>
      </c>
      <c r="J76" s="13"/>
      <c r="K76" s="23" t="str">
        <f t="shared" si="6"/>
        <v/>
      </c>
      <c r="L76" s="13"/>
      <c r="M76" s="72" t="str">
        <f t="shared" si="2"/>
        <v>10</v>
      </c>
      <c r="N76" s="72" t="str">
        <f t="shared" si="3"/>
        <v>10-</v>
      </c>
      <c r="O76" s="13"/>
      <c r="P76" s="13"/>
      <c r="Q76" s="13"/>
      <c r="R76" s="166"/>
      <c r="S76" s="79"/>
      <c r="T76" s="79"/>
      <c r="U76" s="79"/>
      <c r="V76" s="79"/>
      <c r="W76" s="79"/>
      <c r="X76" s="79"/>
      <c r="Y76" s="79"/>
      <c r="Z76" s="79"/>
      <c r="AA76" s="79"/>
      <c r="AB76" s="79"/>
      <c r="AC76" s="168"/>
      <c r="AD76" s="169"/>
      <c r="AE76" s="79"/>
      <c r="AF76" s="79"/>
      <c r="AG76" s="79"/>
      <c r="AH76" s="79"/>
      <c r="AI76" s="168"/>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1"/>
        <v/>
      </c>
      <c r="J77" s="13"/>
      <c r="K77" s="23" t="str">
        <f t="shared" si="6"/>
        <v/>
      </c>
      <c r="L77" s="13"/>
      <c r="M77" s="72" t="str">
        <f t="shared" si="2"/>
        <v>10</v>
      </c>
      <c r="N77" s="72" t="str">
        <f t="shared" si="3"/>
        <v>10-</v>
      </c>
      <c r="O77" s="13"/>
      <c r="P77" s="13"/>
      <c r="Q77" s="13"/>
      <c r="R77" s="166"/>
      <c r="S77" s="79"/>
      <c r="T77" s="79"/>
      <c r="U77" s="79"/>
      <c r="V77" s="79"/>
      <c r="W77" s="79"/>
      <c r="X77" s="79"/>
      <c r="Y77" s="79"/>
      <c r="Z77" s="79"/>
      <c r="AA77" s="79"/>
      <c r="AB77" s="79"/>
      <c r="AC77" s="168"/>
      <c r="AD77" s="169"/>
      <c r="AE77" s="79"/>
      <c r="AF77" s="79"/>
      <c r="AG77" s="79"/>
      <c r="AH77" s="79"/>
      <c r="AI77" s="168"/>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1"/>
        <v/>
      </c>
      <c r="J78" s="13"/>
      <c r="K78" s="23" t="str">
        <f t="shared" si="6"/>
        <v/>
      </c>
      <c r="L78" s="13"/>
      <c r="M78" s="72" t="str">
        <f t="shared" si="2"/>
        <v>10</v>
      </c>
      <c r="N78" s="72" t="str">
        <f t="shared" si="3"/>
        <v>10-</v>
      </c>
      <c r="O78" s="13"/>
      <c r="P78" s="13"/>
      <c r="Q78" s="13"/>
      <c r="R78" s="166"/>
      <c r="S78" s="79"/>
      <c r="T78" s="79"/>
      <c r="U78" s="79"/>
      <c r="V78" s="79"/>
      <c r="W78" s="79"/>
      <c r="X78" s="79"/>
      <c r="Y78" s="79"/>
      <c r="Z78" s="79"/>
      <c r="AA78" s="79"/>
      <c r="AB78" s="79"/>
      <c r="AC78" s="168"/>
      <c r="AD78" s="169"/>
      <c r="AE78" s="79"/>
      <c r="AF78" s="79"/>
      <c r="AG78" s="79"/>
      <c r="AH78" s="79"/>
      <c r="AI78" s="168"/>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7">IF(E79&gt;0,E79*G79,"")</f>
        <v/>
      </c>
      <c r="J79" s="13"/>
      <c r="K79" s="23" t="str">
        <f>I79</f>
        <v/>
      </c>
      <c r="L79" s="13"/>
      <c r="M79" s="72" t="str">
        <f t="shared" ref="M79:M120" si="8">+(MID(B$12,10,2))</f>
        <v>10</v>
      </c>
      <c r="N79" s="72" t="str">
        <f t="shared" ref="N79:N120" si="9">+CONCATENATE(M79,"-",MID(H79,1,3))</f>
        <v>10-</v>
      </c>
      <c r="O79" s="13"/>
      <c r="P79" s="13"/>
      <c r="Q79" s="13"/>
      <c r="R79" s="166"/>
      <c r="S79" s="79"/>
      <c r="T79" s="79"/>
      <c r="U79" s="79"/>
      <c r="V79" s="79"/>
      <c r="W79" s="79"/>
      <c r="X79" s="79"/>
      <c r="Y79" s="79"/>
      <c r="Z79" s="79"/>
      <c r="AA79" s="79"/>
      <c r="AB79" s="79"/>
      <c r="AC79" s="168"/>
      <c r="AD79" s="169"/>
      <c r="AE79" s="79"/>
      <c r="AF79" s="79"/>
      <c r="AG79" s="79"/>
      <c r="AH79" s="79"/>
      <c r="AI79" s="168"/>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7"/>
        <v/>
      </c>
      <c r="J80" s="13"/>
      <c r="K80" s="23" t="str">
        <f>I80</f>
        <v/>
      </c>
      <c r="L80" s="13"/>
      <c r="M80" s="72" t="str">
        <f t="shared" si="8"/>
        <v>10</v>
      </c>
      <c r="N80" s="72" t="str">
        <f t="shared" si="9"/>
        <v>10-</v>
      </c>
      <c r="O80" s="13"/>
      <c r="P80" s="13"/>
      <c r="Q80" s="13"/>
      <c r="R80" s="166"/>
      <c r="S80" s="79"/>
      <c r="T80" s="79"/>
      <c r="U80" s="79"/>
      <c r="V80" s="79"/>
      <c r="W80" s="79"/>
      <c r="X80" s="79"/>
      <c r="Y80" s="79"/>
      <c r="Z80" s="79"/>
      <c r="AA80" s="79"/>
      <c r="AB80" s="79"/>
      <c r="AC80" s="168"/>
      <c r="AD80" s="169"/>
      <c r="AE80" s="79"/>
      <c r="AF80" s="79"/>
      <c r="AG80" s="79"/>
      <c r="AH80" s="79"/>
      <c r="AI80" s="168"/>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7"/>
        <v/>
      </c>
      <c r="J81" s="13"/>
      <c r="K81" s="23" t="str">
        <f t="shared" ref="K81:K120" si="10">I81</f>
        <v/>
      </c>
      <c r="L81" s="13"/>
      <c r="M81" s="72" t="str">
        <f t="shared" si="8"/>
        <v>10</v>
      </c>
      <c r="N81" s="72" t="str">
        <f t="shared" si="9"/>
        <v>10-</v>
      </c>
      <c r="O81" s="13"/>
      <c r="P81" s="13"/>
      <c r="Q81" s="13"/>
      <c r="R81" s="166"/>
      <c r="S81" s="79"/>
      <c r="T81" s="79"/>
      <c r="U81" s="79"/>
      <c r="V81" s="79"/>
      <c r="W81" s="79"/>
      <c r="X81" s="79"/>
      <c r="Y81" s="79"/>
      <c r="Z81" s="79"/>
      <c r="AA81" s="79"/>
      <c r="AB81" s="79"/>
      <c r="AC81" s="168"/>
      <c r="AD81" s="169"/>
      <c r="AE81" s="79"/>
      <c r="AF81" s="79"/>
      <c r="AG81" s="79"/>
      <c r="AH81" s="79"/>
      <c r="AI81" s="168"/>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7"/>
        <v/>
      </c>
      <c r="J82" s="13"/>
      <c r="K82" s="23" t="str">
        <f t="shared" si="10"/>
        <v/>
      </c>
      <c r="L82" s="13"/>
      <c r="M82" s="72" t="str">
        <f t="shared" si="8"/>
        <v>10</v>
      </c>
      <c r="N82" s="72" t="str">
        <f t="shared" si="9"/>
        <v>10-</v>
      </c>
      <c r="O82" s="13"/>
      <c r="P82" s="13"/>
      <c r="Q82" s="13"/>
      <c r="R82" s="166"/>
      <c r="S82" s="79"/>
      <c r="T82" s="79"/>
      <c r="U82" s="79"/>
      <c r="V82" s="79"/>
      <c r="W82" s="79"/>
      <c r="X82" s="79"/>
      <c r="Y82" s="79"/>
      <c r="Z82" s="79"/>
      <c r="AA82" s="79"/>
      <c r="AB82" s="79"/>
      <c r="AC82" s="168"/>
      <c r="AD82" s="169"/>
      <c r="AE82" s="79"/>
      <c r="AF82" s="79"/>
      <c r="AG82" s="79"/>
      <c r="AH82" s="79"/>
      <c r="AI82" s="168"/>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7"/>
        <v/>
      </c>
      <c r="J83" s="13"/>
      <c r="K83" s="23" t="str">
        <f t="shared" si="10"/>
        <v/>
      </c>
      <c r="L83" s="13"/>
      <c r="M83" s="72" t="str">
        <f t="shared" si="8"/>
        <v>10</v>
      </c>
      <c r="N83" s="72" t="str">
        <f t="shared" si="9"/>
        <v>10-</v>
      </c>
      <c r="O83" s="13"/>
      <c r="P83" s="13"/>
      <c r="Q83" s="13"/>
      <c r="R83" s="166"/>
      <c r="S83" s="79"/>
      <c r="T83" s="79"/>
      <c r="U83" s="79"/>
      <c r="V83" s="79"/>
      <c r="W83" s="79"/>
      <c r="X83" s="79"/>
      <c r="Y83" s="79"/>
      <c r="Z83" s="79"/>
      <c r="AA83" s="79"/>
      <c r="AB83" s="79"/>
      <c r="AC83" s="168"/>
      <c r="AD83" s="169"/>
      <c r="AE83" s="79"/>
      <c r="AF83" s="79"/>
      <c r="AG83" s="79"/>
      <c r="AH83" s="79"/>
      <c r="AI83" s="168"/>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7"/>
        <v/>
      </c>
      <c r="J84" s="13"/>
      <c r="K84" s="23" t="str">
        <f t="shared" si="10"/>
        <v/>
      </c>
      <c r="L84" s="13"/>
      <c r="M84" s="72" t="str">
        <f t="shared" si="8"/>
        <v>10</v>
      </c>
      <c r="N84" s="72" t="str">
        <f t="shared" si="9"/>
        <v>10-</v>
      </c>
      <c r="O84" s="13"/>
      <c r="P84" s="13"/>
      <c r="Q84" s="13"/>
      <c r="R84" s="166"/>
      <c r="S84" s="79"/>
      <c r="T84" s="79"/>
      <c r="U84" s="79"/>
      <c r="V84" s="79"/>
      <c r="W84" s="79"/>
      <c r="X84" s="79"/>
      <c r="Y84" s="79"/>
      <c r="Z84" s="79"/>
      <c r="AA84" s="79"/>
      <c r="AB84" s="79"/>
      <c r="AC84" s="168"/>
      <c r="AD84" s="169"/>
      <c r="AE84" s="79"/>
      <c r="AF84" s="79"/>
      <c r="AG84" s="79"/>
      <c r="AH84" s="79"/>
      <c r="AI84" s="168"/>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7"/>
        <v/>
      </c>
      <c r="J85" s="13"/>
      <c r="K85" s="23" t="str">
        <f t="shared" si="10"/>
        <v/>
      </c>
      <c r="L85" s="13"/>
      <c r="M85" s="72" t="str">
        <f t="shared" si="8"/>
        <v>10</v>
      </c>
      <c r="N85" s="72" t="str">
        <f t="shared" si="9"/>
        <v>10-</v>
      </c>
      <c r="O85" s="13"/>
      <c r="P85" s="13"/>
      <c r="Q85" s="13"/>
      <c r="R85" s="166"/>
      <c r="S85" s="79"/>
      <c r="T85" s="79"/>
      <c r="U85" s="79"/>
      <c r="V85" s="79"/>
      <c r="W85" s="79"/>
      <c r="X85" s="79"/>
      <c r="Y85" s="79"/>
      <c r="Z85" s="79"/>
      <c r="AA85" s="79"/>
      <c r="AB85" s="79"/>
      <c r="AC85" s="168"/>
      <c r="AD85" s="169"/>
      <c r="AE85" s="79"/>
      <c r="AF85" s="79"/>
      <c r="AG85" s="79"/>
      <c r="AH85" s="79"/>
      <c r="AI85" s="168"/>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7"/>
        <v/>
      </c>
      <c r="J86" s="13"/>
      <c r="K86" s="23" t="str">
        <f t="shared" si="10"/>
        <v/>
      </c>
      <c r="L86" s="13"/>
      <c r="M86" s="72" t="str">
        <f t="shared" si="8"/>
        <v>10</v>
      </c>
      <c r="N86" s="72" t="str">
        <f t="shared" si="9"/>
        <v>10-</v>
      </c>
      <c r="O86" s="13"/>
      <c r="P86" s="13"/>
      <c r="Q86" s="13"/>
      <c r="R86" s="166"/>
      <c r="S86" s="79"/>
      <c r="T86" s="79"/>
      <c r="U86" s="79"/>
      <c r="V86" s="79"/>
      <c r="W86" s="79"/>
      <c r="X86" s="79"/>
      <c r="Y86" s="79"/>
      <c r="Z86" s="79"/>
      <c r="AA86" s="79"/>
      <c r="AB86" s="79"/>
      <c r="AC86" s="168"/>
      <c r="AD86" s="169"/>
      <c r="AE86" s="79"/>
      <c r="AF86" s="79"/>
      <c r="AG86" s="79"/>
      <c r="AH86" s="79"/>
      <c r="AI86" s="168"/>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7"/>
        <v/>
      </c>
      <c r="J87" s="13"/>
      <c r="K87" s="23" t="str">
        <f t="shared" si="10"/>
        <v/>
      </c>
      <c r="L87" s="13"/>
      <c r="M87" s="72" t="str">
        <f t="shared" si="8"/>
        <v>10</v>
      </c>
      <c r="N87" s="72" t="str">
        <f t="shared" si="9"/>
        <v>10-</v>
      </c>
      <c r="O87" s="13"/>
      <c r="P87" s="13"/>
      <c r="Q87" s="13"/>
      <c r="R87" s="166"/>
      <c r="S87" s="79"/>
      <c r="T87" s="79"/>
      <c r="U87" s="79"/>
      <c r="V87" s="79"/>
      <c r="W87" s="79"/>
      <c r="X87" s="79"/>
      <c r="Y87" s="79"/>
      <c r="Z87" s="79"/>
      <c r="AA87" s="79"/>
      <c r="AB87" s="79"/>
      <c r="AC87" s="168"/>
      <c r="AD87" s="169"/>
      <c r="AE87" s="79"/>
      <c r="AF87" s="79"/>
      <c r="AG87" s="79"/>
      <c r="AH87" s="79"/>
      <c r="AI87" s="168"/>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7"/>
        <v/>
      </c>
      <c r="J88" s="13"/>
      <c r="K88" s="23" t="str">
        <f t="shared" si="10"/>
        <v/>
      </c>
      <c r="L88" s="13"/>
      <c r="M88" s="72" t="str">
        <f t="shared" si="8"/>
        <v>10</v>
      </c>
      <c r="N88" s="72" t="str">
        <f t="shared" si="9"/>
        <v>10-</v>
      </c>
      <c r="O88" s="13"/>
      <c r="P88" s="13"/>
      <c r="Q88" s="13"/>
      <c r="R88" s="166"/>
      <c r="S88" s="79"/>
      <c r="T88" s="79"/>
      <c r="U88" s="79"/>
      <c r="V88" s="79"/>
      <c r="W88" s="79"/>
      <c r="X88" s="79"/>
      <c r="Y88" s="79"/>
      <c r="Z88" s="79"/>
      <c r="AA88" s="79"/>
      <c r="AB88" s="79"/>
      <c r="AC88" s="168"/>
      <c r="AD88" s="169"/>
      <c r="AE88" s="79"/>
      <c r="AF88" s="79"/>
      <c r="AG88" s="79"/>
      <c r="AH88" s="79"/>
      <c r="AI88" s="168"/>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7"/>
        <v/>
      </c>
      <c r="J89" s="13"/>
      <c r="K89" s="23" t="str">
        <f t="shared" si="10"/>
        <v/>
      </c>
      <c r="L89" s="13"/>
      <c r="M89" s="72" t="str">
        <f t="shared" si="8"/>
        <v>10</v>
      </c>
      <c r="N89" s="72" t="str">
        <f t="shared" si="9"/>
        <v>10-</v>
      </c>
      <c r="O89" s="13"/>
      <c r="P89" s="13"/>
      <c r="Q89" s="13"/>
      <c r="R89" s="166"/>
      <c r="S89" s="79"/>
      <c r="T89" s="79"/>
      <c r="U89" s="79"/>
      <c r="V89" s="79"/>
      <c r="W89" s="79"/>
      <c r="X89" s="79"/>
      <c r="Y89" s="79"/>
      <c r="Z89" s="79"/>
      <c r="AA89" s="79"/>
      <c r="AB89" s="79"/>
      <c r="AC89" s="168"/>
      <c r="AD89" s="169"/>
      <c r="AE89" s="79"/>
      <c r="AF89" s="79"/>
      <c r="AG89" s="79"/>
      <c r="AH89" s="79"/>
      <c r="AI89" s="168"/>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7"/>
        <v/>
      </c>
      <c r="J90" s="13"/>
      <c r="K90" s="23" t="str">
        <f t="shared" si="10"/>
        <v/>
      </c>
      <c r="L90" s="13"/>
      <c r="M90" s="72" t="str">
        <f t="shared" si="8"/>
        <v>10</v>
      </c>
      <c r="N90" s="72" t="str">
        <f t="shared" si="9"/>
        <v>10-</v>
      </c>
      <c r="O90" s="13"/>
      <c r="P90" s="13"/>
      <c r="Q90" s="13"/>
      <c r="R90" s="166"/>
      <c r="S90" s="79"/>
      <c r="T90" s="79"/>
      <c r="U90" s="79"/>
      <c r="V90" s="79"/>
      <c r="W90" s="79"/>
      <c r="X90" s="79"/>
      <c r="Y90" s="79"/>
      <c r="Z90" s="79"/>
      <c r="AA90" s="79"/>
      <c r="AB90" s="79"/>
      <c r="AC90" s="168"/>
      <c r="AD90" s="169"/>
      <c r="AE90" s="79"/>
      <c r="AF90" s="79"/>
      <c r="AG90" s="79"/>
      <c r="AH90" s="79"/>
      <c r="AI90" s="168"/>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7"/>
        <v/>
      </c>
      <c r="J91" s="13"/>
      <c r="K91" s="23" t="str">
        <f t="shared" si="10"/>
        <v/>
      </c>
      <c r="L91" s="13"/>
      <c r="M91" s="72" t="str">
        <f t="shared" si="8"/>
        <v>10</v>
      </c>
      <c r="N91" s="72" t="str">
        <f t="shared" si="9"/>
        <v>10-</v>
      </c>
      <c r="O91" s="13"/>
      <c r="P91" s="13"/>
      <c r="Q91" s="13"/>
      <c r="R91" s="166"/>
      <c r="S91" s="79"/>
      <c r="T91" s="79"/>
      <c r="U91" s="79"/>
      <c r="V91" s="79"/>
      <c r="W91" s="79"/>
      <c r="X91" s="79"/>
      <c r="Y91" s="79"/>
      <c r="Z91" s="79"/>
      <c r="AA91" s="79"/>
      <c r="AB91" s="79"/>
      <c r="AC91" s="168"/>
      <c r="AD91" s="169"/>
      <c r="AE91" s="79"/>
      <c r="AF91" s="79"/>
      <c r="AG91" s="79"/>
      <c r="AH91" s="79"/>
      <c r="AI91" s="168"/>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7"/>
        <v/>
      </c>
      <c r="J92" s="13"/>
      <c r="K92" s="23" t="str">
        <f t="shared" si="10"/>
        <v/>
      </c>
      <c r="L92" s="13"/>
      <c r="M92" s="72" t="str">
        <f t="shared" si="8"/>
        <v>10</v>
      </c>
      <c r="N92" s="72" t="str">
        <f t="shared" si="9"/>
        <v>10-</v>
      </c>
      <c r="O92" s="13"/>
      <c r="P92" s="13"/>
      <c r="Q92" s="13"/>
      <c r="R92" s="166"/>
      <c r="S92" s="79"/>
      <c r="T92" s="79"/>
      <c r="U92" s="79"/>
      <c r="V92" s="79"/>
      <c r="W92" s="79"/>
      <c r="X92" s="79"/>
      <c r="Y92" s="79"/>
      <c r="Z92" s="79"/>
      <c r="AA92" s="79"/>
      <c r="AB92" s="79"/>
      <c r="AC92" s="168"/>
      <c r="AD92" s="169"/>
      <c r="AE92" s="79"/>
      <c r="AF92" s="79"/>
      <c r="AG92" s="79"/>
      <c r="AH92" s="79"/>
      <c r="AI92" s="168"/>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7"/>
        <v/>
      </c>
      <c r="J93" s="13"/>
      <c r="K93" s="23" t="str">
        <f t="shared" si="10"/>
        <v/>
      </c>
      <c r="L93" s="13"/>
      <c r="M93" s="72" t="str">
        <f t="shared" si="8"/>
        <v>10</v>
      </c>
      <c r="N93" s="72" t="str">
        <f t="shared" si="9"/>
        <v>10-</v>
      </c>
      <c r="O93" s="13"/>
      <c r="P93" s="13"/>
      <c r="Q93" s="13"/>
      <c r="R93" s="166"/>
      <c r="S93" s="79"/>
      <c r="T93" s="79"/>
      <c r="U93" s="79"/>
      <c r="V93" s="79"/>
      <c r="W93" s="79"/>
      <c r="X93" s="79"/>
      <c r="Y93" s="79"/>
      <c r="Z93" s="79"/>
      <c r="AA93" s="79"/>
      <c r="AB93" s="79"/>
      <c r="AC93" s="168"/>
      <c r="AD93" s="169"/>
      <c r="AE93" s="79"/>
      <c r="AF93" s="79"/>
      <c r="AG93" s="79"/>
      <c r="AH93" s="79"/>
      <c r="AI93" s="168"/>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7"/>
        <v/>
      </c>
      <c r="J94" s="13"/>
      <c r="K94" s="23" t="str">
        <f t="shared" si="10"/>
        <v/>
      </c>
      <c r="L94" s="13"/>
      <c r="M94" s="72" t="str">
        <f t="shared" si="8"/>
        <v>10</v>
      </c>
      <c r="N94" s="72" t="str">
        <f t="shared" si="9"/>
        <v>10-</v>
      </c>
      <c r="O94" s="13"/>
      <c r="P94" s="13"/>
      <c r="Q94" s="13"/>
      <c r="R94" s="166"/>
      <c r="S94" s="79"/>
      <c r="T94" s="79"/>
      <c r="U94" s="79"/>
      <c r="V94" s="79"/>
      <c r="W94" s="79"/>
      <c r="X94" s="79"/>
      <c r="Y94" s="79"/>
      <c r="Z94" s="79"/>
      <c r="AA94" s="79"/>
      <c r="AB94" s="79"/>
      <c r="AC94" s="168"/>
      <c r="AD94" s="169"/>
      <c r="AE94" s="79"/>
      <c r="AF94" s="79"/>
      <c r="AG94" s="79"/>
      <c r="AH94" s="79"/>
      <c r="AI94" s="168"/>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7"/>
        <v/>
      </c>
      <c r="J95" s="13"/>
      <c r="K95" s="23" t="str">
        <f t="shared" si="10"/>
        <v/>
      </c>
      <c r="L95" s="13"/>
      <c r="M95" s="72" t="str">
        <f t="shared" si="8"/>
        <v>10</v>
      </c>
      <c r="N95" s="72" t="str">
        <f t="shared" si="9"/>
        <v>10-</v>
      </c>
      <c r="O95" s="13"/>
      <c r="P95" s="13"/>
      <c r="Q95" s="13"/>
      <c r="R95" s="166"/>
      <c r="S95" s="79"/>
      <c r="T95" s="79"/>
      <c r="U95" s="79"/>
      <c r="V95" s="79"/>
      <c r="W95" s="79"/>
      <c r="X95" s="79"/>
      <c r="Y95" s="79"/>
      <c r="Z95" s="79"/>
      <c r="AA95" s="79"/>
      <c r="AB95" s="79"/>
      <c r="AC95" s="168"/>
      <c r="AD95" s="169"/>
      <c r="AE95" s="79"/>
      <c r="AF95" s="79"/>
      <c r="AG95" s="79"/>
      <c r="AH95" s="79"/>
      <c r="AI95" s="168"/>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7"/>
        <v/>
      </c>
      <c r="J96" s="13"/>
      <c r="K96" s="23" t="str">
        <f t="shared" si="10"/>
        <v/>
      </c>
      <c r="L96" s="13"/>
      <c r="M96" s="72" t="str">
        <f t="shared" si="8"/>
        <v>10</v>
      </c>
      <c r="N96" s="72" t="str">
        <f t="shared" si="9"/>
        <v>10-</v>
      </c>
      <c r="O96" s="13"/>
      <c r="P96" s="13"/>
      <c r="Q96" s="13"/>
      <c r="R96" s="166"/>
      <c r="S96" s="79"/>
      <c r="T96" s="79"/>
      <c r="U96" s="79"/>
      <c r="V96" s="79"/>
      <c r="W96" s="79"/>
      <c r="X96" s="79"/>
      <c r="Y96" s="79"/>
      <c r="Z96" s="79"/>
      <c r="AA96" s="79"/>
      <c r="AB96" s="79"/>
      <c r="AC96" s="168"/>
      <c r="AD96" s="169"/>
      <c r="AE96" s="79"/>
      <c r="AF96" s="79"/>
      <c r="AG96" s="79"/>
      <c r="AH96" s="79"/>
      <c r="AI96" s="168"/>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7"/>
        <v/>
      </c>
      <c r="J97" s="13"/>
      <c r="K97" s="23" t="str">
        <f t="shared" si="10"/>
        <v/>
      </c>
      <c r="L97" s="13"/>
      <c r="M97" s="72" t="str">
        <f t="shared" si="8"/>
        <v>10</v>
      </c>
      <c r="N97" s="72" t="str">
        <f t="shared" si="9"/>
        <v>10-</v>
      </c>
      <c r="O97" s="13"/>
      <c r="P97" s="13"/>
      <c r="Q97" s="13"/>
      <c r="R97" s="166"/>
      <c r="S97" s="79"/>
      <c r="T97" s="79"/>
      <c r="U97" s="79"/>
      <c r="V97" s="79"/>
      <c r="W97" s="79"/>
      <c r="X97" s="79"/>
      <c r="Y97" s="79"/>
      <c r="Z97" s="79"/>
      <c r="AA97" s="79"/>
      <c r="AB97" s="79"/>
      <c r="AC97" s="168"/>
      <c r="AD97" s="169"/>
      <c r="AE97" s="79"/>
      <c r="AF97" s="79"/>
      <c r="AG97" s="79"/>
      <c r="AH97" s="79"/>
      <c r="AI97" s="168"/>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7"/>
        <v/>
      </c>
      <c r="J98" s="13"/>
      <c r="K98" s="23" t="str">
        <f t="shared" si="10"/>
        <v/>
      </c>
      <c r="L98" s="13"/>
      <c r="M98" s="72" t="str">
        <f t="shared" si="8"/>
        <v>10</v>
      </c>
      <c r="N98" s="72" t="str">
        <f t="shared" si="9"/>
        <v>10-</v>
      </c>
      <c r="O98" s="13"/>
      <c r="P98" s="13"/>
      <c r="Q98" s="13"/>
      <c r="R98" s="166"/>
      <c r="S98" s="79"/>
      <c r="T98" s="79"/>
      <c r="U98" s="79"/>
      <c r="V98" s="79"/>
      <c r="W98" s="79"/>
      <c r="X98" s="79"/>
      <c r="Y98" s="79"/>
      <c r="Z98" s="79"/>
      <c r="AA98" s="79"/>
      <c r="AB98" s="79"/>
      <c r="AC98" s="168"/>
      <c r="AD98" s="169"/>
      <c r="AE98" s="79"/>
      <c r="AF98" s="79"/>
      <c r="AG98" s="79"/>
      <c r="AH98" s="79"/>
      <c r="AI98" s="168"/>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7"/>
        <v/>
      </c>
      <c r="J99" s="13"/>
      <c r="K99" s="23" t="str">
        <f t="shared" si="10"/>
        <v/>
      </c>
      <c r="L99" s="13"/>
      <c r="M99" s="72" t="str">
        <f t="shared" si="8"/>
        <v>10</v>
      </c>
      <c r="N99" s="72" t="str">
        <f t="shared" si="9"/>
        <v>10-</v>
      </c>
      <c r="O99" s="13"/>
      <c r="P99" s="13"/>
      <c r="Q99" s="13"/>
      <c r="R99" s="166"/>
      <c r="S99" s="79"/>
      <c r="T99" s="79"/>
      <c r="U99" s="79"/>
      <c r="V99" s="79"/>
      <c r="W99" s="79"/>
      <c r="X99" s="79"/>
      <c r="Y99" s="79"/>
      <c r="Z99" s="79"/>
      <c r="AA99" s="79"/>
      <c r="AB99" s="79"/>
      <c r="AC99" s="168"/>
      <c r="AD99" s="169"/>
      <c r="AE99" s="79"/>
      <c r="AF99" s="79"/>
      <c r="AG99" s="79"/>
      <c r="AH99" s="79"/>
      <c r="AI99" s="168"/>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7"/>
        <v/>
      </c>
      <c r="J100" s="13"/>
      <c r="K100" s="23" t="str">
        <f t="shared" si="10"/>
        <v/>
      </c>
      <c r="L100" s="13"/>
      <c r="M100" s="72" t="str">
        <f t="shared" si="8"/>
        <v>10</v>
      </c>
      <c r="N100" s="72" t="str">
        <f t="shared" si="9"/>
        <v>10-</v>
      </c>
      <c r="O100" s="13"/>
      <c r="P100" s="13"/>
      <c r="Q100" s="13"/>
      <c r="R100" s="166"/>
      <c r="S100" s="79"/>
      <c r="T100" s="79"/>
      <c r="U100" s="79"/>
      <c r="V100" s="79"/>
      <c r="W100" s="79"/>
      <c r="X100" s="79"/>
      <c r="Y100" s="79"/>
      <c r="Z100" s="79"/>
      <c r="AA100" s="79"/>
      <c r="AB100" s="79"/>
      <c r="AC100" s="168"/>
      <c r="AD100" s="169"/>
      <c r="AE100" s="79"/>
      <c r="AF100" s="79"/>
      <c r="AG100" s="79"/>
      <c r="AH100" s="79"/>
      <c r="AI100" s="168"/>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7"/>
        <v/>
      </c>
      <c r="J101" s="13"/>
      <c r="K101" s="23" t="str">
        <f t="shared" si="10"/>
        <v/>
      </c>
      <c r="L101" s="13"/>
      <c r="M101" s="72" t="str">
        <f t="shared" si="8"/>
        <v>10</v>
      </c>
      <c r="N101" s="72" t="str">
        <f t="shared" si="9"/>
        <v>10-</v>
      </c>
      <c r="O101" s="13"/>
      <c r="P101" s="13"/>
      <c r="Q101" s="13"/>
      <c r="R101" s="166"/>
      <c r="S101" s="79"/>
      <c r="T101" s="79"/>
      <c r="U101" s="79"/>
      <c r="V101" s="79"/>
      <c r="W101" s="79"/>
      <c r="X101" s="79"/>
      <c r="Y101" s="79"/>
      <c r="Z101" s="79"/>
      <c r="AA101" s="79"/>
      <c r="AB101" s="79"/>
      <c r="AC101" s="168"/>
      <c r="AD101" s="169"/>
      <c r="AE101" s="79"/>
      <c r="AF101" s="79"/>
      <c r="AG101" s="79"/>
      <c r="AH101" s="79"/>
      <c r="AI101" s="168"/>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7"/>
        <v/>
      </c>
      <c r="J102" s="13"/>
      <c r="K102" s="23" t="str">
        <f t="shared" si="10"/>
        <v/>
      </c>
      <c r="L102" s="13"/>
      <c r="M102" s="72" t="str">
        <f t="shared" si="8"/>
        <v>10</v>
      </c>
      <c r="N102" s="72" t="str">
        <f t="shared" si="9"/>
        <v>10-</v>
      </c>
      <c r="O102" s="13"/>
      <c r="P102" s="13"/>
      <c r="Q102" s="13"/>
      <c r="R102" s="166"/>
      <c r="S102" s="79"/>
      <c r="T102" s="79"/>
      <c r="U102" s="79"/>
      <c r="V102" s="79"/>
      <c r="W102" s="79"/>
      <c r="X102" s="79"/>
      <c r="Y102" s="79"/>
      <c r="Z102" s="79"/>
      <c r="AA102" s="79"/>
      <c r="AB102" s="79"/>
      <c r="AC102" s="168"/>
      <c r="AD102" s="169"/>
      <c r="AE102" s="79"/>
      <c r="AF102" s="79"/>
      <c r="AG102" s="79"/>
      <c r="AH102" s="79"/>
      <c r="AI102" s="168"/>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7"/>
        <v/>
      </c>
      <c r="J103" s="13"/>
      <c r="K103" s="23" t="str">
        <f t="shared" si="10"/>
        <v/>
      </c>
      <c r="L103" s="13"/>
      <c r="M103" s="72" t="str">
        <f t="shared" si="8"/>
        <v>10</v>
      </c>
      <c r="N103" s="72" t="str">
        <f t="shared" si="9"/>
        <v>10-</v>
      </c>
      <c r="O103" s="13"/>
      <c r="P103" s="13"/>
      <c r="Q103" s="13"/>
      <c r="R103" s="166"/>
      <c r="S103" s="79"/>
      <c r="T103" s="79"/>
      <c r="U103" s="79"/>
      <c r="V103" s="79"/>
      <c r="W103" s="79"/>
      <c r="X103" s="79"/>
      <c r="Y103" s="79"/>
      <c r="Z103" s="79"/>
      <c r="AA103" s="79"/>
      <c r="AB103" s="79"/>
      <c r="AC103" s="168"/>
      <c r="AD103" s="169"/>
      <c r="AE103" s="79"/>
      <c r="AF103" s="79"/>
      <c r="AG103" s="79"/>
      <c r="AH103" s="79"/>
      <c r="AI103" s="168"/>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7"/>
        <v/>
      </c>
      <c r="J104" s="13"/>
      <c r="K104" s="23" t="str">
        <f t="shared" si="10"/>
        <v/>
      </c>
      <c r="L104" s="13"/>
      <c r="M104" s="72" t="str">
        <f t="shared" si="8"/>
        <v>10</v>
      </c>
      <c r="N104" s="72" t="str">
        <f t="shared" si="9"/>
        <v>10-</v>
      </c>
      <c r="O104" s="13"/>
      <c r="P104" s="13"/>
      <c r="Q104" s="13"/>
      <c r="R104" s="166"/>
      <c r="S104" s="79"/>
      <c r="T104" s="79"/>
      <c r="U104" s="79"/>
      <c r="V104" s="79"/>
      <c r="W104" s="79"/>
      <c r="X104" s="79"/>
      <c r="Y104" s="79"/>
      <c r="Z104" s="79"/>
      <c r="AA104" s="79"/>
      <c r="AB104" s="79"/>
      <c r="AC104" s="168"/>
      <c r="AD104" s="169"/>
      <c r="AE104" s="79"/>
      <c r="AF104" s="79"/>
      <c r="AG104" s="79"/>
      <c r="AH104" s="79"/>
      <c r="AI104" s="168"/>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7"/>
        <v/>
      </c>
      <c r="J105" s="13"/>
      <c r="K105" s="23" t="str">
        <f t="shared" si="10"/>
        <v/>
      </c>
      <c r="L105" s="13"/>
      <c r="M105" s="72" t="str">
        <f t="shared" si="8"/>
        <v>10</v>
      </c>
      <c r="N105" s="72" t="str">
        <f t="shared" si="9"/>
        <v>10-</v>
      </c>
      <c r="O105" s="13"/>
      <c r="P105" s="13"/>
      <c r="Q105" s="13"/>
      <c r="R105" s="166"/>
      <c r="S105" s="79"/>
      <c r="T105" s="79"/>
      <c r="U105" s="79"/>
      <c r="V105" s="79"/>
      <c r="W105" s="79"/>
      <c r="X105" s="79"/>
      <c r="Y105" s="79"/>
      <c r="Z105" s="79"/>
      <c r="AA105" s="79"/>
      <c r="AB105" s="79"/>
      <c r="AC105" s="168"/>
      <c r="AD105" s="169"/>
      <c r="AE105" s="79"/>
      <c r="AF105" s="79"/>
      <c r="AG105" s="79"/>
      <c r="AH105" s="79"/>
      <c r="AI105" s="168"/>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7"/>
        <v/>
      </c>
      <c r="J106" s="13"/>
      <c r="K106" s="23" t="str">
        <f t="shared" si="10"/>
        <v/>
      </c>
      <c r="L106" s="13"/>
      <c r="M106" s="72" t="str">
        <f t="shared" si="8"/>
        <v>10</v>
      </c>
      <c r="N106" s="72" t="str">
        <f t="shared" si="9"/>
        <v>10-</v>
      </c>
      <c r="O106" s="13"/>
      <c r="P106" s="13"/>
      <c r="Q106" s="13"/>
      <c r="R106" s="166"/>
      <c r="S106" s="79"/>
      <c r="T106" s="79"/>
      <c r="U106" s="79"/>
      <c r="V106" s="79"/>
      <c r="W106" s="79"/>
      <c r="X106" s="79"/>
      <c r="Y106" s="79"/>
      <c r="Z106" s="79"/>
      <c r="AA106" s="79"/>
      <c r="AB106" s="79"/>
      <c r="AC106" s="168"/>
      <c r="AD106" s="169"/>
      <c r="AE106" s="79"/>
      <c r="AF106" s="79"/>
      <c r="AG106" s="79"/>
      <c r="AH106" s="79"/>
      <c r="AI106" s="168"/>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7"/>
        <v/>
      </c>
      <c r="J107" s="13"/>
      <c r="K107" s="23" t="str">
        <f t="shared" si="10"/>
        <v/>
      </c>
      <c r="L107" s="13"/>
      <c r="M107" s="72" t="str">
        <f t="shared" si="8"/>
        <v>10</v>
      </c>
      <c r="N107" s="72" t="str">
        <f t="shared" si="9"/>
        <v>10-</v>
      </c>
      <c r="O107" s="13"/>
      <c r="P107" s="13"/>
      <c r="Q107" s="13"/>
      <c r="R107" s="166"/>
      <c r="S107" s="79"/>
      <c r="T107" s="79"/>
      <c r="U107" s="79"/>
      <c r="V107" s="79"/>
      <c r="W107" s="79"/>
      <c r="X107" s="79"/>
      <c r="Y107" s="79"/>
      <c r="Z107" s="79"/>
      <c r="AA107" s="79"/>
      <c r="AB107" s="79"/>
      <c r="AC107" s="168"/>
      <c r="AD107" s="169"/>
      <c r="AE107" s="79"/>
      <c r="AF107" s="79"/>
      <c r="AG107" s="79"/>
      <c r="AH107" s="79"/>
      <c r="AI107" s="168"/>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7"/>
        <v/>
      </c>
      <c r="J108" s="13"/>
      <c r="K108" s="23" t="str">
        <f t="shared" si="10"/>
        <v/>
      </c>
      <c r="L108" s="13"/>
      <c r="M108" s="72" t="str">
        <f t="shared" si="8"/>
        <v>10</v>
      </c>
      <c r="N108" s="72" t="str">
        <f t="shared" si="9"/>
        <v>10-</v>
      </c>
      <c r="O108" s="13"/>
      <c r="P108" s="13"/>
      <c r="Q108" s="13"/>
      <c r="R108" s="166"/>
      <c r="S108" s="79"/>
      <c r="T108" s="79"/>
      <c r="U108" s="79"/>
      <c r="V108" s="79"/>
      <c r="W108" s="79"/>
      <c r="X108" s="79"/>
      <c r="Y108" s="79"/>
      <c r="Z108" s="79"/>
      <c r="AA108" s="79"/>
      <c r="AB108" s="79"/>
      <c r="AC108" s="168"/>
      <c r="AD108" s="169"/>
      <c r="AE108" s="79"/>
      <c r="AF108" s="79"/>
      <c r="AG108" s="79"/>
      <c r="AH108" s="79"/>
      <c r="AI108" s="168"/>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7"/>
        <v/>
      </c>
      <c r="J109" s="13"/>
      <c r="K109" s="23" t="str">
        <f t="shared" si="10"/>
        <v/>
      </c>
      <c r="L109" s="13"/>
      <c r="M109" s="72" t="str">
        <f t="shared" si="8"/>
        <v>10</v>
      </c>
      <c r="N109" s="72" t="str">
        <f t="shared" si="9"/>
        <v>10-</v>
      </c>
      <c r="O109" s="13"/>
      <c r="P109" s="13"/>
      <c r="Q109" s="13"/>
      <c r="R109" s="166"/>
      <c r="S109" s="79"/>
      <c r="T109" s="79"/>
      <c r="U109" s="79"/>
      <c r="V109" s="79"/>
      <c r="W109" s="79"/>
      <c r="X109" s="79"/>
      <c r="Y109" s="79"/>
      <c r="Z109" s="79"/>
      <c r="AA109" s="79"/>
      <c r="AB109" s="79"/>
      <c r="AC109" s="168"/>
      <c r="AD109" s="169"/>
      <c r="AE109" s="79"/>
      <c r="AF109" s="79"/>
      <c r="AG109" s="79"/>
      <c r="AH109" s="79"/>
      <c r="AI109" s="168"/>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7"/>
        <v/>
      </c>
      <c r="J110" s="13"/>
      <c r="K110" s="23" t="str">
        <f t="shared" si="10"/>
        <v/>
      </c>
      <c r="L110" s="13"/>
      <c r="M110" s="72" t="str">
        <f t="shared" si="8"/>
        <v>10</v>
      </c>
      <c r="N110" s="72" t="str">
        <f t="shared" si="9"/>
        <v>10-</v>
      </c>
      <c r="O110" s="13"/>
      <c r="P110" s="13"/>
      <c r="Q110" s="13"/>
      <c r="R110" s="166"/>
      <c r="S110" s="79"/>
      <c r="T110" s="79"/>
      <c r="U110" s="79"/>
      <c r="V110" s="79"/>
      <c r="W110" s="79"/>
      <c r="X110" s="79"/>
      <c r="Y110" s="79"/>
      <c r="Z110" s="79"/>
      <c r="AA110" s="79"/>
      <c r="AB110" s="79"/>
      <c r="AC110" s="168"/>
      <c r="AD110" s="169"/>
      <c r="AE110" s="79"/>
      <c r="AF110" s="79"/>
      <c r="AG110" s="79"/>
      <c r="AH110" s="79"/>
      <c r="AI110" s="168"/>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7"/>
        <v/>
      </c>
      <c r="J111" s="13"/>
      <c r="K111" s="23" t="str">
        <f t="shared" si="10"/>
        <v/>
      </c>
      <c r="L111" s="13"/>
      <c r="M111" s="72" t="str">
        <f t="shared" si="8"/>
        <v>10</v>
      </c>
      <c r="N111" s="72" t="str">
        <f t="shared" si="9"/>
        <v>10-</v>
      </c>
      <c r="O111" s="13"/>
      <c r="P111" s="13"/>
      <c r="Q111" s="13"/>
      <c r="R111" s="166"/>
      <c r="S111" s="79"/>
      <c r="T111" s="79"/>
      <c r="U111" s="79"/>
      <c r="V111" s="79"/>
      <c r="W111" s="79"/>
      <c r="X111" s="79"/>
      <c r="Y111" s="79"/>
      <c r="Z111" s="79"/>
      <c r="AA111" s="79"/>
      <c r="AB111" s="79"/>
      <c r="AC111" s="168"/>
      <c r="AD111" s="169"/>
      <c r="AE111" s="79"/>
      <c r="AF111" s="79"/>
      <c r="AG111" s="79"/>
      <c r="AH111" s="79"/>
      <c r="AI111" s="168"/>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7"/>
        <v/>
      </c>
      <c r="J112" s="13"/>
      <c r="K112" s="23" t="str">
        <f t="shared" si="10"/>
        <v/>
      </c>
      <c r="L112" s="13"/>
      <c r="M112" s="72" t="str">
        <f t="shared" si="8"/>
        <v>10</v>
      </c>
      <c r="N112" s="72" t="str">
        <f t="shared" si="9"/>
        <v>10-</v>
      </c>
      <c r="O112" s="13"/>
      <c r="P112" s="13"/>
      <c r="Q112" s="13"/>
      <c r="R112" s="166"/>
      <c r="S112" s="79"/>
      <c r="T112" s="79"/>
      <c r="U112" s="79"/>
      <c r="V112" s="79"/>
      <c r="W112" s="79"/>
      <c r="X112" s="79"/>
      <c r="Y112" s="79"/>
      <c r="Z112" s="79"/>
      <c r="AA112" s="79"/>
      <c r="AB112" s="79"/>
      <c r="AC112" s="168"/>
      <c r="AD112" s="169"/>
      <c r="AE112" s="79"/>
      <c r="AF112" s="79"/>
      <c r="AG112" s="79"/>
      <c r="AH112" s="79"/>
      <c r="AI112" s="168"/>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7"/>
        <v/>
      </c>
      <c r="J113" s="13"/>
      <c r="K113" s="23" t="str">
        <f t="shared" si="10"/>
        <v/>
      </c>
      <c r="L113" s="13"/>
      <c r="M113" s="72" t="str">
        <f t="shared" si="8"/>
        <v>10</v>
      </c>
      <c r="N113" s="72" t="str">
        <f t="shared" si="9"/>
        <v>10-</v>
      </c>
      <c r="O113" s="13"/>
      <c r="P113" s="13"/>
      <c r="Q113" s="13"/>
      <c r="R113" s="166"/>
      <c r="S113" s="79"/>
      <c r="T113" s="79"/>
      <c r="U113" s="79"/>
      <c r="V113" s="79"/>
      <c r="W113" s="79"/>
      <c r="X113" s="79"/>
      <c r="Y113" s="79"/>
      <c r="Z113" s="79"/>
      <c r="AA113" s="79"/>
      <c r="AB113" s="79"/>
      <c r="AC113" s="168"/>
      <c r="AD113" s="169"/>
      <c r="AE113" s="79"/>
      <c r="AF113" s="79"/>
      <c r="AG113" s="79"/>
      <c r="AH113" s="79"/>
      <c r="AI113" s="168"/>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7"/>
        <v/>
      </c>
      <c r="J114" s="13"/>
      <c r="K114" s="23" t="str">
        <f t="shared" si="10"/>
        <v/>
      </c>
      <c r="L114" s="13"/>
      <c r="M114" s="72" t="str">
        <f t="shared" si="8"/>
        <v>10</v>
      </c>
      <c r="N114" s="72" t="str">
        <f t="shared" si="9"/>
        <v>10-</v>
      </c>
      <c r="O114" s="13"/>
      <c r="P114" s="13"/>
      <c r="Q114" s="13"/>
      <c r="R114" s="166"/>
      <c r="S114" s="79"/>
      <c r="T114" s="79"/>
      <c r="U114" s="79"/>
      <c r="V114" s="79"/>
      <c r="W114" s="79"/>
      <c r="X114" s="79"/>
      <c r="Y114" s="79"/>
      <c r="Z114" s="79"/>
      <c r="AA114" s="79"/>
      <c r="AB114" s="79"/>
      <c r="AC114" s="168"/>
      <c r="AD114" s="169"/>
      <c r="AE114" s="79"/>
      <c r="AF114" s="79"/>
      <c r="AG114" s="79"/>
      <c r="AH114" s="79"/>
      <c r="AI114" s="168"/>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7"/>
        <v/>
      </c>
      <c r="J115" s="13"/>
      <c r="K115" s="23" t="str">
        <f t="shared" si="10"/>
        <v/>
      </c>
      <c r="L115" s="13"/>
      <c r="M115" s="72" t="str">
        <f t="shared" si="8"/>
        <v>10</v>
      </c>
      <c r="N115" s="72" t="str">
        <f t="shared" si="9"/>
        <v>10-</v>
      </c>
      <c r="O115" s="13"/>
      <c r="P115" s="13"/>
      <c r="Q115" s="13"/>
      <c r="R115" s="166"/>
      <c r="S115" s="79"/>
      <c r="T115" s="79"/>
      <c r="U115" s="79"/>
      <c r="V115" s="79"/>
      <c r="W115" s="79"/>
      <c r="X115" s="79"/>
      <c r="Y115" s="79"/>
      <c r="Z115" s="79"/>
      <c r="AA115" s="79"/>
      <c r="AB115" s="79"/>
      <c r="AC115" s="168"/>
      <c r="AD115" s="169"/>
      <c r="AE115" s="79"/>
      <c r="AF115" s="79"/>
      <c r="AG115" s="79"/>
      <c r="AH115" s="79"/>
      <c r="AI115" s="168"/>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7"/>
        <v/>
      </c>
      <c r="J116" s="13"/>
      <c r="K116" s="23" t="str">
        <f t="shared" si="10"/>
        <v/>
      </c>
      <c r="L116" s="13"/>
      <c r="M116" s="72" t="str">
        <f t="shared" si="8"/>
        <v>10</v>
      </c>
      <c r="N116" s="72" t="str">
        <f t="shared" si="9"/>
        <v>10-</v>
      </c>
      <c r="O116" s="13"/>
      <c r="P116" s="13"/>
      <c r="Q116" s="13"/>
      <c r="R116" s="166"/>
      <c r="S116" s="79"/>
      <c r="T116" s="79"/>
      <c r="U116" s="79"/>
      <c r="V116" s="79"/>
      <c r="W116" s="79"/>
      <c r="X116" s="79"/>
      <c r="Y116" s="79"/>
      <c r="Z116" s="79"/>
      <c r="AA116" s="79"/>
      <c r="AB116" s="79"/>
      <c r="AC116" s="168"/>
      <c r="AD116" s="169"/>
      <c r="AE116" s="79"/>
      <c r="AF116" s="79"/>
      <c r="AG116" s="79"/>
      <c r="AH116" s="79"/>
      <c r="AI116" s="168"/>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7"/>
        <v/>
      </c>
      <c r="J117" s="13"/>
      <c r="K117" s="23" t="str">
        <f t="shared" si="10"/>
        <v/>
      </c>
      <c r="L117" s="13"/>
      <c r="M117" s="72" t="str">
        <f t="shared" si="8"/>
        <v>10</v>
      </c>
      <c r="N117" s="72" t="str">
        <f t="shared" si="9"/>
        <v>10-</v>
      </c>
      <c r="O117" s="13"/>
      <c r="P117" s="13"/>
      <c r="Q117" s="13"/>
      <c r="R117" s="166"/>
      <c r="S117" s="79"/>
      <c r="T117" s="79"/>
      <c r="U117" s="79"/>
      <c r="V117" s="79"/>
      <c r="W117" s="79"/>
      <c r="X117" s="79"/>
      <c r="Y117" s="79"/>
      <c r="Z117" s="79"/>
      <c r="AA117" s="79"/>
      <c r="AB117" s="79"/>
      <c r="AC117" s="168"/>
      <c r="AD117" s="169"/>
      <c r="AE117" s="79"/>
      <c r="AF117" s="79"/>
      <c r="AG117" s="79"/>
      <c r="AH117" s="79"/>
      <c r="AI117" s="168"/>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7"/>
        <v/>
      </c>
      <c r="J118" s="13"/>
      <c r="K118" s="23" t="str">
        <f t="shared" si="10"/>
        <v/>
      </c>
      <c r="L118" s="13"/>
      <c r="M118" s="72" t="str">
        <f t="shared" si="8"/>
        <v>10</v>
      </c>
      <c r="N118" s="72" t="str">
        <f t="shared" si="9"/>
        <v>10-</v>
      </c>
      <c r="O118" s="13"/>
      <c r="P118" s="13"/>
      <c r="Q118" s="13"/>
      <c r="R118" s="166"/>
      <c r="S118" s="79"/>
      <c r="T118" s="79"/>
      <c r="U118" s="79"/>
      <c r="V118" s="79"/>
      <c r="W118" s="79"/>
      <c r="X118" s="79"/>
      <c r="Y118" s="79"/>
      <c r="Z118" s="79"/>
      <c r="AA118" s="79"/>
      <c r="AB118" s="79"/>
      <c r="AC118" s="168"/>
      <c r="AD118" s="169"/>
      <c r="AE118" s="79"/>
      <c r="AF118" s="79"/>
      <c r="AG118" s="79"/>
      <c r="AH118" s="79"/>
      <c r="AI118" s="168"/>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7"/>
        <v/>
      </c>
      <c r="J119" s="13"/>
      <c r="K119" s="23" t="str">
        <f t="shared" si="10"/>
        <v/>
      </c>
      <c r="L119" s="13"/>
      <c r="M119" s="72" t="str">
        <f t="shared" si="8"/>
        <v>10</v>
      </c>
      <c r="N119" s="72" t="str">
        <f t="shared" si="9"/>
        <v>10-</v>
      </c>
      <c r="O119" s="13"/>
      <c r="P119" s="13"/>
      <c r="Q119" s="13"/>
      <c r="R119" s="166"/>
      <c r="S119" s="79"/>
      <c r="T119" s="79"/>
      <c r="U119" s="79"/>
      <c r="V119" s="79"/>
      <c r="W119" s="79"/>
      <c r="X119" s="79"/>
      <c r="Y119" s="79"/>
      <c r="Z119" s="79"/>
      <c r="AA119" s="79"/>
      <c r="AB119" s="79"/>
      <c r="AC119" s="168"/>
      <c r="AD119" s="169"/>
      <c r="AE119" s="79"/>
      <c r="AF119" s="79"/>
      <c r="AG119" s="79"/>
      <c r="AH119" s="79"/>
      <c r="AI119" s="168"/>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7"/>
        <v/>
      </c>
      <c r="J120" s="13"/>
      <c r="K120" s="23" t="str">
        <f t="shared" si="10"/>
        <v/>
      </c>
      <c r="L120" s="13"/>
      <c r="M120" s="72" t="str">
        <f t="shared" si="8"/>
        <v>10</v>
      </c>
      <c r="N120" s="72" t="str">
        <f t="shared" si="9"/>
        <v>10-</v>
      </c>
      <c r="O120" s="13"/>
      <c r="P120" s="13"/>
      <c r="Q120" s="13"/>
      <c r="R120" s="175"/>
      <c r="S120" s="176"/>
      <c r="T120" s="176"/>
      <c r="U120" s="176"/>
      <c r="V120" s="176"/>
      <c r="W120" s="176"/>
      <c r="X120" s="176"/>
      <c r="Y120" s="176"/>
      <c r="Z120" s="176"/>
      <c r="AA120" s="176"/>
      <c r="AB120" s="176"/>
      <c r="AC120" s="177"/>
      <c r="AD120" s="178"/>
      <c r="AE120" s="176"/>
      <c r="AF120" s="176"/>
      <c r="AG120" s="176"/>
      <c r="AH120" s="176"/>
      <c r="AI120" s="177"/>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40" t="s">
        <v>6</v>
      </c>
      <c r="C121" s="141"/>
      <c r="D121" s="141"/>
      <c r="E121" s="141"/>
      <c r="F121" s="141"/>
      <c r="G121" s="141"/>
      <c r="H121" s="142"/>
      <c r="I121" s="25">
        <f>+I12</f>
        <v>0</v>
      </c>
      <c r="J121" s="26"/>
      <c r="K121" s="25">
        <f>+K12</f>
        <v>0</v>
      </c>
      <c r="L121" s="13"/>
      <c r="M121" s="72"/>
      <c r="N121" s="72"/>
      <c r="O121" s="13"/>
      <c r="P121" s="13"/>
      <c r="Q121" s="13"/>
      <c r="R121" s="94">
        <f>+R13</f>
        <v>0</v>
      </c>
      <c r="S121" s="94">
        <f t="shared" ref="S121:AI121" si="11">+S13</f>
        <v>0</v>
      </c>
      <c r="T121" s="94">
        <f t="shared" si="11"/>
        <v>0</v>
      </c>
      <c r="U121" s="94">
        <f t="shared" si="11"/>
        <v>0</v>
      </c>
      <c r="V121" s="94">
        <f t="shared" si="11"/>
        <v>0</v>
      </c>
      <c r="W121" s="94">
        <f t="shared" si="11"/>
        <v>0</v>
      </c>
      <c r="X121" s="94">
        <f t="shared" si="11"/>
        <v>0</v>
      </c>
      <c r="Y121" s="94">
        <f t="shared" si="11"/>
        <v>0</v>
      </c>
      <c r="Z121" s="94">
        <f t="shared" si="11"/>
        <v>0</v>
      </c>
      <c r="AA121" s="94">
        <f t="shared" si="11"/>
        <v>0</v>
      </c>
      <c r="AB121" s="94">
        <f t="shared" si="11"/>
        <v>0</v>
      </c>
      <c r="AC121" s="94">
        <f t="shared" si="11"/>
        <v>0</v>
      </c>
      <c r="AD121" s="94">
        <f t="shared" si="11"/>
        <v>0</v>
      </c>
      <c r="AE121" s="94">
        <f t="shared" si="11"/>
        <v>0</v>
      </c>
      <c r="AF121" s="94">
        <f t="shared" si="11"/>
        <v>0</v>
      </c>
      <c r="AG121" s="94">
        <f t="shared" si="11"/>
        <v>0</v>
      </c>
      <c r="AH121" s="94">
        <f t="shared" si="11"/>
        <v>0</v>
      </c>
      <c r="AI121" s="94">
        <f t="shared" si="11"/>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58</v>
      </c>
      <c r="D159" s="133" t="s">
        <v>39</v>
      </c>
      <c r="E159" s="134"/>
      <c r="F159" s="135"/>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59</v>
      </c>
      <c r="D160" s="60" t="s">
        <v>52</v>
      </c>
      <c r="E160" s="60">
        <v>2.1</v>
      </c>
      <c r="F160" s="60">
        <v>3.1</v>
      </c>
      <c r="G160" s="13"/>
      <c r="H160" s="98" t="s">
        <v>52</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61</v>
      </c>
      <c r="D161" s="60" t="s">
        <v>53</v>
      </c>
      <c r="E161" s="60">
        <v>2.2000000000000002</v>
      </c>
      <c r="F161" s="60">
        <v>3.2</v>
      </c>
      <c r="G161" s="13"/>
      <c r="H161" s="98" t="s">
        <v>53</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60</v>
      </c>
      <c r="D162" s="60" t="s">
        <v>54</v>
      </c>
      <c r="E162" s="60">
        <v>2.2999999999999998</v>
      </c>
      <c r="F162" s="60">
        <v>3.3</v>
      </c>
      <c r="G162" s="13"/>
      <c r="H162" s="98" t="s">
        <v>54</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74</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33" t="s">
        <v>40</v>
      </c>
      <c r="E165" s="134"/>
      <c r="F165" s="135"/>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33" t="s">
        <v>41</v>
      </c>
      <c r="E174" s="134"/>
      <c r="F174" s="135"/>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33" t="s">
        <v>42</v>
      </c>
      <c r="E179" s="134"/>
      <c r="F179" s="135"/>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33" t="s">
        <v>43</v>
      </c>
      <c r="E184" s="134"/>
      <c r="F184" s="135"/>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8: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8: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8: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8: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8: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8: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8: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8: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8: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8: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8: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8: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8:158" hidden="1"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8:158" hidden="1" x14ac:dyDescent="0.2">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8:158" hidden="1" x14ac:dyDescent="0.2">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8:158" hidden="1" x14ac:dyDescent="0.2">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14:158" hidden="1" x14ac:dyDescent="0.2">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14:158" hidden="1" x14ac:dyDescent="0.2">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14:158" hidden="1" x14ac:dyDescent="0.2">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14:158" hidden="1" x14ac:dyDescent="0.2">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14:158" hidden="1" x14ac:dyDescent="0.2">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14:158" hidden="1" x14ac:dyDescent="0.2">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14:158" hidden="1"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14:158" hidden="1"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14:158" hidden="1"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14:158" hidden="1"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14:158" hidden="1"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14:158" hidden="1"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14:158" hidden="1"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14:158" hidden="1"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14:158" hidden="1"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14:158" hidden="1"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hidden="1"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hidden="1"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hidden="1"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hidden="1"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hidden="1"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hidden="1"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hidden="1"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hidden="1"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hidden="1"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hidden="1"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hidden="1"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hidden="1"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hidden="1"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hidden="1"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hidden="1"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hidden="1"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hidden="1"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hidden="1"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hidden="1"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hidden="1"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hidden="1"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hidden="1"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hidden="1"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hidden="1"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hidden="1"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hidden="1"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hidden="1"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hidden="1"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hidden="1"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hidden="1"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hidden="1"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hidden="1"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hidden="1"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hidden="1"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hidden="1"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hidden="1"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hidden="1"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hidden="1"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hidden="1"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hidden="1"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hidden="1"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hidden="1"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hidden="1"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hidden="1"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hidden="1"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hidden="1"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hidden="1"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hidden="1"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3:158" hidden="1"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3:158" hidden="1"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3:158" hidden="1"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3:158" hidden="1"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3:158" hidden="1"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3:158" hidden="1"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3:158" hidden="1"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3:158" hidden="1"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3:158" hidden="1"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3:158" hidden="1"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3:158" hidden="1"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3:158" hidden="1" x14ac:dyDescent="0.2">
      <c r="C284" s="6">
        <v>1</v>
      </c>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3:158" hidden="1" x14ac:dyDescent="0.2">
      <c r="C285" s="6">
        <v>2</v>
      </c>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3:158" hidden="1" x14ac:dyDescent="0.2">
      <c r="C286" s="6">
        <v>3</v>
      </c>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3:158" hidden="1" x14ac:dyDescent="0.2">
      <c r="C287" s="6">
        <v>4</v>
      </c>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3:158" hidden="1" x14ac:dyDescent="0.2">
      <c r="C288" s="6">
        <v>5</v>
      </c>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3:158" hidden="1" x14ac:dyDescent="0.2">
      <c r="C289" s="6">
        <v>6</v>
      </c>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3:158" hidden="1" x14ac:dyDescent="0.2">
      <c r="C290" s="6">
        <v>7</v>
      </c>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3:158" hidden="1" x14ac:dyDescent="0.2">
      <c r="C291" s="6">
        <v>8</v>
      </c>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3:158" hidden="1" x14ac:dyDescent="0.2">
      <c r="C292" s="6">
        <v>9</v>
      </c>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3:158" hidden="1" x14ac:dyDescent="0.2">
      <c r="C293" s="6">
        <v>10</v>
      </c>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3:158" hidden="1"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3: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3: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3: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3: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3: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3: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3: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3: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3: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3: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D184:F184"/>
    <mergeCell ref="B12:H12"/>
    <mergeCell ref="B121:H121"/>
    <mergeCell ref="D159:F159"/>
    <mergeCell ref="D165:F165"/>
    <mergeCell ref="D174:F174"/>
    <mergeCell ref="D179:F179"/>
    <mergeCell ref="B11:H11"/>
    <mergeCell ref="B6:K6"/>
    <mergeCell ref="E8:I8"/>
    <mergeCell ref="R9:AI9"/>
    <mergeCell ref="B10:I10"/>
    <mergeCell ref="R10:AC10"/>
    <mergeCell ref="AD10:AI10"/>
    <mergeCell ref="E2:S4"/>
  </mergeCells>
  <dataValidations count="3">
    <dataValidation type="list" allowBlank="1" showInputMessage="1" showErrorMessage="1" sqref="H14:H40">
      <formula1>$C$159:$C$163</formula1>
    </dataValidation>
    <dataValidation type="list" allowBlank="1" showInputMessage="1" showErrorMessage="1" sqref="H41:H120">
      <formula1>$C$159:$C$165</formula1>
    </dataValidation>
    <dataValidation type="list" allowBlank="1" showInputMessage="1" showErrorMessage="1" sqref="B14:B120">
      <formula1>$C$283:$C$293</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K29" sqref="K29"/>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79" t="s">
        <v>102</v>
      </c>
      <c r="F2" s="179"/>
      <c r="G2" s="179"/>
      <c r="H2" s="179"/>
      <c r="I2" s="179"/>
      <c r="J2" s="179"/>
      <c r="K2" s="179"/>
      <c r="L2" s="179"/>
      <c r="M2" s="179"/>
      <c r="N2" s="179"/>
      <c r="O2" s="179"/>
      <c r="P2" s="179"/>
      <c r="Q2" s="179"/>
      <c r="R2" s="179"/>
      <c r="S2" s="179"/>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79"/>
      <c r="F3" s="179"/>
      <c r="G3" s="179"/>
      <c r="H3" s="179"/>
      <c r="I3" s="179"/>
      <c r="J3" s="179"/>
      <c r="K3" s="179"/>
      <c r="L3" s="179"/>
      <c r="M3" s="179"/>
      <c r="N3" s="179"/>
      <c r="O3" s="179"/>
      <c r="P3" s="179"/>
      <c r="Q3" s="179"/>
      <c r="R3" s="179"/>
      <c r="S3" s="179"/>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79"/>
      <c r="F4" s="179"/>
      <c r="G4" s="179"/>
      <c r="H4" s="179"/>
      <c r="I4" s="179"/>
      <c r="J4" s="179"/>
      <c r="K4" s="179"/>
      <c r="L4" s="179"/>
      <c r="M4" s="179"/>
      <c r="N4" s="179"/>
      <c r="O4" s="179"/>
      <c r="P4" s="179"/>
      <c r="Q4" s="179"/>
      <c r="R4" s="179"/>
      <c r="S4" s="179"/>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24" t="s">
        <v>63</v>
      </c>
      <c r="C6" s="125"/>
      <c r="D6" s="125"/>
      <c r="E6" s="125"/>
      <c r="F6" s="125"/>
      <c r="G6" s="125"/>
      <c r="H6" s="125"/>
      <c r="I6" s="125"/>
      <c r="J6" s="125"/>
      <c r="K6" s="126"/>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56</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46" t="s">
        <v>12</v>
      </c>
      <c r="F8" s="147"/>
      <c r="G8" s="147"/>
      <c r="H8" s="147"/>
      <c r="I8" s="148"/>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72</v>
      </c>
      <c r="F9" s="61" t="s">
        <v>44</v>
      </c>
      <c r="G9" s="16" t="s">
        <v>73</v>
      </c>
      <c r="H9" s="16" t="s">
        <v>10</v>
      </c>
      <c r="I9" s="17" t="s">
        <v>19</v>
      </c>
      <c r="J9" s="13"/>
      <c r="K9" s="18" t="s">
        <v>18</v>
      </c>
      <c r="L9" s="13"/>
      <c r="M9" s="13"/>
      <c r="N9" s="13"/>
      <c r="O9" s="13"/>
      <c r="P9" s="13"/>
      <c r="Q9" s="13"/>
      <c r="R9" s="129" t="s">
        <v>75</v>
      </c>
      <c r="S9" s="130"/>
      <c r="T9" s="130"/>
      <c r="U9" s="130"/>
      <c r="V9" s="130"/>
      <c r="W9" s="130"/>
      <c r="X9" s="130"/>
      <c r="Y9" s="130"/>
      <c r="Z9" s="130"/>
      <c r="AA9" s="130"/>
      <c r="AB9" s="130"/>
      <c r="AC9" s="130"/>
      <c r="AD9" s="130"/>
      <c r="AE9" s="130"/>
      <c r="AF9" s="130"/>
      <c r="AG9" s="130"/>
      <c r="AH9" s="130"/>
      <c r="AI9" s="131"/>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43" t="s">
        <v>101</v>
      </c>
      <c r="C10" s="144"/>
      <c r="D10" s="144"/>
      <c r="E10" s="144"/>
      <c r="F10" s="144"/>
      <c r="G10" s="144"/>
      <c r="H10" s="144"/>
      <c r="I10" s="145"/>
      <c r="J10" s="13"/>
      <c r="K10" s="7"/>
      <c r="N10" s="13"/>
      <c r="O10" s="13"/>
      <c r="P10" s="13"/>
      <c r="Q10" s="13"/>
      <c r="R10" s="139" t="s">
        <v>76</v>
      </c>
      <c r="S10" s="127"/>
      <c r="T10" s="127"/>
      <c r="U10" s="127"/>
      <c r="V10" s="127"/>
      <c r="W10" s="127"/>
      <c r="X10" s="127"/>
      <c r="Y10" s="127"/>
      <c r="Z10" s="127"/>
      <c r="AA10" s="127"/>
      <c r="AB10" s="127"/>
      <c r="AC10" s="128"/>
      <c r="AD10" s="127" t="s">
        <v>89</v>
      </c>
      <c r="AE10" s="127"/>
      <c r="AF10" s="127"/>
      <c r="AG10" s="127"/>
      <c r="AH10" s="127"/>
      <c r="AI10" s="128"/>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49" t="s">
        <v>94</v>
      </c>
      <c r="C11" s="150"/>
      <c r="D11" s="150"/>
      <c r="E11" s="150"/>
      <c r="F11" s="150"/>
      <c r="G11" s="150"/>
      <c r="H11" s="150"/>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customHeight="1" thickBot="1" x14ac:dyDescent="0.25">
      <c r="B12" s="151" t="s">
        <v>114</v>
      </c>
      <c r="C12" s="152"/>
      <c r="D12" s="152"/>
      <c r="E12" s="152"/>
      <c r="F12" s="152"/>
      <c r="G12" s="152"/>
      <c r="H12" s="152"/>
      <c r="I12" s="62">
        <f>SUM(I14:I120)</f>
        <v>0</v>
      </c>
      <c r="J12" s="13"/>
      <c r="K12" s="19">
        <f>SUM(K14:K120)</f>
        <v>0</v>
      </c>
      <c r="L12" s="13"/>
      <c r="M12" s="70" t="s">
        <v>57</v>
      </c>
      <c r="N12" s="13"/>
      <c r="O12" s="13"/>
      <c r="P12" s="13"/>
      <c r="Q12" s="13"/>
      <c r="R12" s="82" t="s">
        <v>77</v>
      </c>
      <c r="S12" s="83" t="s">
        <v>78</v>
      </c>
      <c r="T12" s="83" t="s">
        <v>79</v>
      </c>
      <c r="U12" s="83" t="s">
        <v>80</v>
      </c>
      <c r="V12" s="83" t="s">
        <v>81</v>
      </c>
      <c r="W12" s="83" t="s">
        <v>82</v>
      </c>
      <c r="X12" s="83" t="s">
        <v>83</v>
      </c>
      <c r="Y12" s="83" t="s">
        <v>84</v>
      </c>
      <c r="Z12" s="83" t="s">
        <v>85</v>
      </c>
      <c r="AA12" s="83" t="s">
        <v>86</v>
      </c>
      <c r="AB12" s="83" t="s">
        <v>87</v>
      </c>
      <c r="AC12" s="84" t="s">
        <v>88</v>
      </c>
      <c r="AD12" s="85" t="s">
        <v>77</v>
      </c>
      <c r="AE12" s="83" t="s">
        <v>78</v>
      </c>
      <c r="AF12" s="83" t="s">
        <v>79</v>
      </c>
      <c r="AG12" s="83" t="s">
        <v>80</v>
      </c>
      <c r="AH12" s="83" t="s">
        <v>81</v>
      </c>
      <c r="AI12" s="84" t="s">
        <v>90</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37</v>
      </c>
      <c r="C13" s="74" t="s">
        <v>71</v>
      </c>
      <c r="D13" s="74" t="s">
        <v>38</v>
      </c>
      <c r="E13" s="75"/>
      <c r="F13" s="75"/>
      <c r="G13" s="75"/>
      <c r="H13" s="76"/>
      <c r="I13" s="77"/>
      <c r="J13" s="26"/>
      <c r="K13" s="89"/>
      <c r="L13" s="26"/>
      <c r="M13" s="90" t="s">
        <v>91</v>
      </c>
      <c r="N13" s="90" t="s">
        <v>92</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9"/>
      <c r="F14" s="9"/>
      <c r="G14" s="9"/>
      <c r="H14" s="86"/>
      <c r="I14" s="20" t="str">
        <f>IF(E14&gt;0,E14*G14,"")</f>
        <v/>
      </c>
      <c r="J14" s="13"/>
      <c r="K14" s="21" t="str">
        <f>I14</f>
        <v/>
      </c>
      <c r="L14" s="13"/>
      <c r="M14" s="72" t="str">
        <f>+(MID(B$12,10,2))</f>
        <v>11</v>
      </c>
      <c r="N14" s="72" t="str">
        <f>+CONCATENATE(M14,"-",MID(H14,1,3))</f>
        <v>11-</v>
      </c>
      <c r="O14" s="13"/>
      <c r="P14" s="13"/>
      <c r="Q14" s="13"/>
      <c r="R14" s="162"/>
      <c r="S14" s="81"/>
      <c r="T14" s="163"/>
      <c r="U14" s="81"/>
      <c r="V14" s="81"/>
      <c r="W14" s="81"/>
      <c r="X14" s="81"/>
      <c r="Y14" s="81"/>
      <c r="Z14" s="81"/>
      <c r="AA14" s="81"/>
      <c r="AB14" s="81"/>
      <c r="AC14" s="164"/>
      <c r="AD14" s="165"/>
      <c r="AE14" s="81"/>
      <c r="AF14" s="81"/>
      <c r="AG14" s="81"/>
      <c r="AH14" s="81"/>
      <c r="AI14" s="164"/>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11"/>
      <c r="G15" s="11"/>
      <c r="H15" s="86"/>
      <c r="I15" s="20" t="str">
        <f t="shared" ref="I15:I78" si="1">IF(E15&gt;0,E15*G15,"")</f>
        <v/>
      </c>
      <c r="J15" s="13"/>
      <c r="K15" s="23" t="str">
        <f>I15</f>
        <v/>
      </c>
      <c r="L15" s="13"/>
      <c r="M15" s="72" t="str">
        <f t="shared" ref="M15:M78" si="2">+(MID(B$12,10,2))</f>
        <v>11</v>
      </c>
      <c r="N15" s="72" t="str">
        <f t="shared" ref="N15:N78" si="3">+CONCATENATE(M15,"-",MID(H15,1,3))</f>
        <v>11-</v>
      </c>
      <c r="O15" s="13"/>
      <c r="P15" s="13"/>
      <c r="Q15" s="13"/>
      <c r="R15" s="166"/>
      <c r="S15" s="79"/>
      <c r="T15" s="79"/>
      <c r="U15" s="167"/>
      <c r="V15" s="79"/>
      <c r="W15" s="79"/>
      <c r="X15" s="79"/>
      <c r="Y15" s="79"/>
      <c r="Z15" s="79"/>
      <c r="AA15" s="79"/>
      <c r="AB15" s="79"/>
      <c r="AC15" s="168"/>
      <c r="AD15" s="169"/>
      <c r="AE15" s="79"/>
      <c r="AF15" s="79"/>
      <c r="AG15" s="79"/>
      <c r="AH15" s="79"/>
      <c r="AI15" s="168"/>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11"/>
      <c r="G16" s="11"/>
      <c r="H16" s="86"/>
      <c r="I16" s="20" t="str">
        <f t="shared" si="1"/>
        <v/>
      </c>
      <c r="J16" s="13"/>
      <c r="K16" s="23" t="str">
        <f>I16</f>
        <v/>
      </c>
      <c r="L16" s="13"/>
      <c r="M16" s="72" t="str">
        <f t="shared" si="2"/>
        <v>11</v>
      </c>
      <c r="N16" s="72" t="str">
        <f t="shared" si="3"/>
        <v>11-</v>
      </c>
      <c r="O16" s="13"/>
      <c r="P16" s="13"/>
      <c r="Q16" s="13"/>
      <c r="R16" s="166"/>
      <c r="S16" s="79"/>
      <c r="T16" s="79"/>
      <c r="U16" s="167"/>
      <c r="V16" s="79"/>
      <c r="W16" s="79"/>
      <c r="X16" s="79"/>
      <c r="Y16" s="79"/>
      <c r="Z16" s="79"/>
      <c r="AA16" s="79"/>
      <c r="AB16" s="79"/>
      <c r="AC16" s="168"/>
      <c r="AD16" s="169"/>
      <c r="AE16" s="79"/>
      <c r="AF16" s="79"/>
      <c r="AG16" s="79"/>
      <c r="AH16" s="79"/>
      <c r="AI16" s="168"/>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9"/>
      <c r="D17" s="59"/>
      <c r="E17" s="11"/>
      <c r="F17" s="11"/>
      <c r="G17" s="11"/>
      <c r="H17" s="86"/>
      <c r="I17" s="20" t="str">
        <f t="shared" si="1"/>
        <v/>
      </c>
      <c r="J17" s="13"/>
      <c r="K17" s="23" t="str">
        <f t="shared" ref="K17:K48" si="4">I17</f>
        <v/>
      </c>
      <c r="L17" s="13"/>
      <c r="M17" s="72" t="str">
        <f t="shared" si="2"/>
        <v>11</v>
      </c>
      <c r="N17" s="72" t="str">
        <f t="shared" si="3"/>
        <v>11-</v>
      </c>
      <c r="O17" s="13"/>
      <c r="P17" s="13"/>
      <c r="Q17" s="13"/>
      <c r="R17" s="166"/>
      <c r="S17" s="79"/>
      <c r="T17" s="79"/>
      <c r="U17" s="167"/>
      <c r="V17" s="79"/>
      <c r="W17" s="79"/>
      <c r="X17" s="79"/>
      <c r="Y17" s="79"/>
      <c r="Z17" s="79"/>
      <c r="AA17" s="79"/>
      <c r="AB17" s="79"/>
      <c r="AC17" s="168"/>
      <c r="AD17" s="169"/>
      <c r="AE17" s="79"/>
      <c r="AF17" s="79"/>
      <c r="AG17" s="79"/>
      <c r="AH17" s="79"/>
      <c r="AI17" s="168"/>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9"/>
      <c r="D18" s="59"/>
      <c r="E18" s="11"/>
      <c r="F18" s="11"/>
      <c r="G18" s="11"/>
      <c r="H18" s="86"/>
      <c r="I18" s="20" t="str">
        <f t="shared" si="1"/>
        <v/>
      </c>
      <c r="J18" s="13"/>
      <c r="K18" s="23" t="str">
        <f t="shared" si="4"/>
        <v/>
      </c>
      <c r="L18" s="13"/>
      <c r="M18" s="72" t="str">
        <f t="shared" si="2"/>
        <v>11</v>
      </c>
      <c r="N18" s="72" t="str">
        <f t="shared" si="3"/>
        <v>11-</v>
      </c>
      <c r="O18" s="13"/>
      <c r="P18" s="13"/>
      <c r="Q18" s="13"/>
      <c r="R18" s="166"/>
      <c r="S18" s="79"/>
      <c r="T18" s="79"/>
      <c r="U18" s="167"/>
      <c r="V18" s="79"/>
      <c r="W18" s="79"/>
      <c r="X18" s="79"/>
      <c r="Y18" s="79"/>
      <c r="Z18" s="79"/>
      <c r="AA18" s="79"/>
      <c r="AB18" s="79"/>
      <c r="AC18" s="168"/>
      <c r="AD18" s="169"/>
      <c r="AE18" s="79"/>
      <c r="AF18" s="79"/>
      <c r="AG18" s="79"/>
      <c r="AH18" s="79"/>
      <c r="AI18" s="168"/>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59"/>
      <c r="E19" s="11"/>
      <c r="F19" s="11"/>
      <c r="G19" s="11"/>
      <c r="H19" s="86"/>
      <c r="I19" s="20" t="str">
        <f>IF(E19&gt;0,E19*G19,"")</f>
        <v/>
      </c>
      <c r="J19" s="13"/>
      <c r="K19" s="23" t="str">
        <f t="shared" si="4"/>
        <v/>
      </c>
      <c r="L19" s="13"/>
      <c r="M19" s="72" t="str">
        <f t="shared" si="2"/>
        <v>11</v>
      </c>
      <c r="N19" s="72" t="str">
        <f>+CONCATENATE(M19,"-",MID(H19,1,3))</f>
        <v>11-</v>
      </c>
      <c r="O19" s="13"/>
      <c r="P19" s="13"/>
      <c r="Q19" s="13"/>
      <c r="R19" s="166"/>
      <c r="S19" s="79"/>
      <c r="T19" s="79"/>
      <c r="U19" s="167"/>
      <c r="V19" s="79"/>
      <c r="W19" s="79"/>
      <c r="X19" s="79"/>
      <c r="Y19" s="79"/>
      <c r="Z19" s="79"/>
      <c r="AA19" s="79"/>
      <c r="AB19" s="79"/>
      <c r="AC19" s="168"/>
      <c r="AD19" s="169"/>
      <c r="AE19" s="79"/>
      <c r="AF19" s="79"/>
      <c r="AG19" s="79"/>
      <c r="AH19" s="79"/>
      <c r="AI19" s="168"/>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11"/>
      <c r="G20" s="11"/>
      <c r="H20" s="86"/>
      <c r="I20" s="20" t="str">
        <f t="shared" si="1"/>
        <v/>
      </c>
      <c r="J20" s="13"/>
      <c r="K20" s="23" t="str">
        <f t="shared" si="4"/>
        <v/>
      </c>
      <c r="L20" s="13"/>
      <c r="M20" s="72" t="str">
        <f t="shared" si="2"/>
        <v>11</v>
      </c>
      <c r="N20" s="72" t="str">
        <f t="shared" si="3"/>
        <v>11-</v>
      </c>
      <c r="O20" s="13"/>
      <c r="P20" s="13"/>
      <c r="Q20" s="13"/>
      <c r="R20" s="166"/>
      <c r="S20" s="79"/>
      <c r="T20" s="79"/>
      <c r="U20" s="167"/>
      <c r="V20" s="79"/>
      <c r="W20" s="79"/>
      <c r="X20" s="79"/>
      <c r="Y20" s="79"/>
      <c r="Z20" s="79"/>
      <c r="AA20" s="79"/>
      <c r="AB20" s="79"/>
      <c r="AC20" s="168"/>
      <c r="AD20" s="169"/>
      <c r="AE20" s="79"/>
      <c r="AF20" s="79"/>
      <c r="AG20" s="79"/>
      <c r="AH20" s="79"/>
      <c r="AI20" s="168"/>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14.1" customHeight="1" x14ac:dyDescent="0.2">
      <c r="B21" s="8"/>
      <c r="C21" s="59"/>
      <c r="D21" s="59"/>
      <c r="E21" s="11"/>
      <c r="F21" s="11"/>
      <c r="G21" s="11"/>
      <c r="H21" s="86"/>
      <c r="I21" s="20" t="str">
        <f t="shared" si="1"/>
        <v/>
      </c>
      <c r="J21" s="13"/>
      <c r="K21" s="23" t="str">
        <f t="shared" si="4"/>
        <v/>
      </c>
      <c r="L21" s="13"/>
      <c r="M21" s="72" t="str">
        <f t="shared" si="2"/>
        <v>11</v>
      </c>
      <c r="N21" s="72" t="str">
        <f t="shared" si="3"/>
        <v>11-</v>
      </c>
      <c r="O21" s="13"/>
      <c r="P21" s="13"/>
      <c r="Q21" s="13"/>
      <c r="R21" s="166"/>
      <c r="S21" s="79"/>
      <c r="T21" s="79"/>
      <c r="U21" s="167"/>
      <c r="V21" s="79"/>
      <c r="W21" s="79"/>
      <c r="X21" s="79"/>
      <c r="Y21" s="79"/>
      <c r="Z21" s="79"/>
      <c r="AA21" s="79"/>
      <c r="AB21" s="79"/>
      <c r="AC21" s="168"/>
      <c r="AD21" s="169"/>
      <c r="AE21" s="79"/>
      <c r="AF21" s="79"/>
      <c r="AG21" s="79"/>
      <c r="AH21" s="79"/>
      <c r="AI21" s="168"/>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1"/>
      <c r="F22" s="11"/>
      <c r="G22" s="11"/>
      <c r="H22" s="87"/>
      <c r="I22" s="20" t="str">
        <f t="shared" si="1"/>
        <v/>
      </c>
      <c r="J22" s="13"/>
      <c r="K22" s="23" t="str">
        <f t="shared" si="4"/>
        <v/>
      </c>
      <c r="L22" s="13"/>
      <c r="M22" s="72" t="str">
        <f t="shared" si="2"/>
        <v>11</v>
      </c>
      <c r="N22" s="72" t="str">
        <f t="shared" si="3"/>
        <v>11-</v>
      </c>
      <c r="O22" s="13"/>
      <c r="P22" s="13"/>
      <c r="Q22" s="13"/>
      <c r="R22" s="166"/>
      <c r="S22" s="79"/>
      <c r="T22" s="79"/>
      <c r="U22" s="79"/>
      <c r="V22" s="167"/>
      <c r="W22" s="79"/>
      <c r="X22" s="79"/>
      <c r="Y22" s="79"/>
      <c r="Z22" s="79"/>
      <c r="AA22" s="79"/>
      <c r="AB22" s="79"/>
      <c r="AC22" s="168"/>
      <c r="AD22" s="169"/>
      <c r="AE22" s="79"/>
      <c r="AF22" s="79"/>
      <c r="AG22" s="79"/>
      <c r="AH22" s="79"/>
      <c r="AI22" s="168"/>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11"/>
      <c r="G23" s="11"/>
      <c r="H23" s="87"/>
      <c r="I23" s="20" t="str">
        <f>IF(E23&gt;0,E23*G23,"")</f>
        <v/>
      </c>
      <c r="J23" s="13"/>
      <c r="K23" s="23" t="str">
        <f>I23</f>
        <v/>
      </c>
      <c r="L23" s="13"/>
      <c r="M23" s="72" t="str">
        <f t="shared" si="2"/>
        <v>11</v>
      </c>
      <c r="N23" s="72" t="str">
        <f>+CONCATENATE(M23,"-",MID(H23,1,3))</f>
        <v>11-</v>
      </c>
      <c r="O23" s="13"/>
      <c r="P23" s="13"/>
      <c r="Q23" s="13"/>
      <c r="R23" s="166"/>
      <c r="S23" s="79"/>
      <c r="T23" s="79"/>
      <c r="U23" s="79"/>
      <c r="V23" s="167"/>
      <c r="W23" s="79"/>
      <c r="X23" s="79"/>
      <c r="Y23" s="79"/>
      <c r="Z23" s="79"/>
      <c r="AA23" s="79"/>
      <c r="AB23" s="79"/>
      <c r="AC23" s="168"/>
      <c r="AD23" s="169"/>
      <c r="AE23" s="79"/>
      <c r="AF23" s="79"/>
      <c r="AG23" s="79"/>
      <c r="AH23" s="79"/>
      <c r="AI23" s="168"/>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1"/>
      <c r="F24" s="11"/>
      <c r="G24" s="11"/>
      <c r="H24" s="87"/>
      <c r="I24" s="20" t="str">
        <f>IF(E24&gt;0,E24*G24,"")</f>
        <v/>
      </c>
      <c r="J24" s="13"/>
      <c r="K24" s="23" t="str">
        <f>I24</f>
        <v/>
      </c>
      <c r="L24" s="13"/>
      <c r="M24" s="72" t="str">
        <f t="shared" si="2"/>
        <v>11</v>
      </c>
      <c r="N24" s="72" t="str">
        <f>+CONCATENATE(M24,"-",MID(H24,1,3))</f>
        <v>11-</v>
      </c>
      <c r="O24" s="13"/>
      <c r="P24" s="13"/>
      <c r="Q24" s="13"/>
      <c r="R24" s="166"/>
      <c r="S24" s="79"/>
      <c r="T24" s="79"/>
      <c r="U24" s="79"/>
      <c r="V24" s="167"/>
      <c r="W24" s="79"/>
      <c r="X24" s="79"/>
      <c r="Y24" s="79"/>
      <c r="Z24" s="79"/>
      <c r="AA24" s="79"/>
      <c r="AB24" s="79"/>
      <c r="AC24" s="168"/>
      <c r="AD24" s="169"/>
      <c r="AE24" s="79"/>
      <c r="AF24" s="79"/>
      <c r="AG24" s="79"/>
      <c r="AH24" s="79"/>
      <c r="AI24" s="168"/>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1"/>
        <v/>
      </c>
      <c r="J25" s="13"/>
      <c r="K25" s="23" t="str">
        <f t="shared" si="4"/>
        <v/>
      </c>
      <c r="L25" s="13"/>
      <c r="M25" s="72" t="str">
        <f t="shared" si="2"/>
        <v>11</v>
      </c>
      <c r="N25" s="72" t="str">
        <f t="shared" si="3"/>
        <v>11-</v>
      </c>
      <c r="O25" s="13"/>
      <c r="P25" s="13"/>
      <c r="Q25" s="13"/>
      <c r="R25" s="166"/>
      <c r="S25" s="79"/>
      <c r="T25" s="79"/>
      <c r="U25" s="79"/>
      <c r="V25" s="167"/>
      <c r="W25" s="79"/>
      <c r="X25" s="79"/>
      <c r="Y25" s="79"/>
      <c r="Z25" s="79"/>
      <c r="AA25" s="79"/>
      <c r="AB25" s="79"/>
      <c r="AC25" s="168"/>
      <c r="AD25" s="169"/>
      <c r="AE25" s="79"/>
      <c r="AF25" s="79"/>
      <c r="AG25" s="79"/>
      <c r="AH25" s="79"/>
      <c r="AI25" s="168"/>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11"/>
      <c r="G26" s="11"/>
      <c r="H26" s="87"/>
      <c r="I26" s="20" t="str">
        <f>IF(E26&gt;0,E26*G26,"")</f>
        <v/>
      </c>
      <c r="J26" s="13"/>
      <c r="K26" s="23" t="str">
        <f>I26</f>
        <v/>
      </c>
      <c r="L26" s="13"/>
      <c r="M26" s="72" t="str">
        <f t="shared" si="2"/>
        <v>11</v>
      </c>
      <c r="N26" s="72" t="str">
        <f>+CONCATENATE(M26,"-",MID(H26,1,3))</f>
        <v>11-</v>
      </c>
      <c r="O26" s="13"/>
      <c r="P26" s="13"/>
      <c r="Q26" s="13"/>
      <c r="R26" s="166"/>
      <c r="S26" s="79"/>
      <c r="T26" s="79"/>
      <c r="U26" s="79"/>
      <c r="V26" s="167"/>
      <c r="W26" s="79"/>
      <c r="X26" s="79"/>
      <c r="Y26" s="79"/>
      <c r="Z26" s="79"/>
      <c r="AA26" s="79"/>
      <c r="AB26" s="79"/>
      <c r="AC26" s="168"/>
      <c r="AD26" s="169"/>
      <c r="AE26" s="79"/>
      <c r="AF26" s="79"/>
      <c r="AG26" s="79"/>
      <c r="AH26" s="79"/>
      <c r="AI26" s="168"/>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11"/>
      <c r="G27" s="11"/>
      <c r="H27" s="87"/>
      <c r="I27" s="20" t="str">
        <f>IF(E27&gt;0,E27*G27,"")</f>
        <v/>
      </c>
      <c r="J27" s="13"/>
      <c r="K27" s="23" t="str">
        <f>I27</f>
        <v/>
      </c>
      <c r="L27" s="13"/>
      <c r="M27" s="72" t="str">
        <f t="shared" si="2"/>
        <v>11</v>
      </c>
      <c r="N27" s="72" t="str">
        <f>+CONCATENATE(M27,"-",MID(H27,1,3))</f>
        <v>11-</v>
      </c>
      <c r="O27" s="13"/>
      <c r="P27" s="13"/>
      <c r="Q27" s="13"/>
      <c r="R27" s="166"/>
      <c r="S27" s="79"/>
      <c r="T27" s="79"/>
      <c r="U27" s="79"/>
      <c r="V27" s="167"/>
      <c r="W27" s="79"/>
      <c r="X27" s="79"/>
      <c r="Y27" s="79"/>
      <c r="Z27" s="79"/>
      <c r="AA27" s="79"/>
      <c r="AB27" s="79"/>
      <c r="AC27" s="168"/>
      <c r="AD27" s="169"/>
      <c r="AE27" s="79"/>
      <c r="AF27" s="79"/>
      <c r="AG27" s="79"/>
      <c r="AH27" s="79"/>
      <c r="AI27" s="168"/>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11"/>
      <c r="G28" s="11"/>
      <c r="H28" s="87"/>
      <c r="I28" s="20" t="str">
        <f>IF(E28&gt;0,E28*G28,"")</f>
        <v/>
      </c>
      <c r="J28" s="13"/>
      <c r="K28" s="23" t="str">
        <f>I28</f>
        <v/>
      </c>
      <c r="L28" s="13"/>
      <c r="M28" s="72" t="str">
        <f t="shared" si="2"/>
        <v>11</v>
      </c>
      <c r="N28" s="72" t="str">
        <f>+CONCATENATE(M28,"-",MID(H28,1,3))</f>
        <v>11-</v>
      </c>
      <c r="O28" s="13"/>
      <c r="P28" s="13"/>
      <c r="Q28" s="13"/>
      <c r="R28" s="166"/>
      <c r="S28" s="79"/>
      <c r="T28" s="79"/>
      <c r="U28" s="79"/>
      <c r="V28" s="167"/>
      <c r="W28" s="79"/>
      <c r="X28" s="79"/>
      <c r="Y28" s="79"/>
      <c r="Z28" s="79"/>
      <c r="AA28" s="79"/>
      <c r="AB28" s="79"/>
      <c r="AC28" s="168"/>
      <c r="AD28" s="169"/>
      <c r="AE28" s="79"/>
      <c r="AF28" s="79"/>
      <c r="AG28" s="79"/>
      <c r="AH28" s="79"/>
      <c r="AI28" s="168"/>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11"/>
      <c r="G29" s="11"/>
      <c r="H29" s="87"/>
      <c r="I29" s="20" t="str">
        <f t="shared" si="1"/>
        <v/>
      </c>
      <c r="J29" s="13"/>
      <c r="K29" s="23" t="str">
        <f t="shared" si="4"/>
        <v/>
      </c>
      <c r="L29" s="13"/>
      <c r="M29" s="72" t="str">
        <f t="shared" si="2"/>
        <v>11</v>
      </c>
      <c r="N29" s="72" t="str">
        <f t="shared" si="3"/>
        <v>11-</v>
      </c>
      <c r="O29" s="13"/>
      <c r="P29" s="13"/>
      <c r="Q29" s="13"/>
      <c r="R29" s="166"/>
      <c r="S29" s="79"/>
      <c r="T29" s="79"/>
      <c r="U29" s="79"/>
      <c r="V29" s="167"/>
      <c r="W29" s="79"/>
      <c r="X29" s="79"/>
      <c r="Y29" s="79"/>
      <c r="Z29" s="79"/>
      <c r="AA29" s="79"/>
      <c r="AB29" s="79"/>
      <c r="AC29" s="168"/>
      <c r="AD29" s="169"/>
      <c r="AE29" s="79"/>
      <c r="AF29" s="79"/>
      <c r="AG29" s="79"/>
      <c r="AH29" s="79"/>
      <c r="AI29" s="168"/>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11"/>
      <c r="G30" s="11"/>
      <c r="H30" s="86"/>
      <c r="I30" s="20" t="str">
        <f>IF(E30&gt;0,E30*G30,"")</f>
        <v/>
      </c>
      <c r="J30" s="13"/>
      <c r="K30" s="23" t="str">
        <f t="shared" si="4"/>
        <v/>
      </c>
      <c r="L30" s="13"/>
      <c r="M30" s="72" t="str">
        <f t="shared" si="2"/>
        <v>11</v>
      </c>
      <c r="N30" s="72" t="str">
        <f>+CONCATENATE(M30,"-",MID(H30,1,3))</f>
        <v>11-</v>
      </c>
      <c r="O30" s="13"/>
      <c r="P30" s="13"/>
      <c r="Q30" s="13"/>
      <c r="R30" s="166"/>
      <c r="S30" s="79"/>
      <c r="T30" s="79"/>
      <c r="U30" s="79"/>
      <c r="V30" s="167"/>
      <c r="W30" s="79"/>
      <c r="X30" s="79"/>
      <c r="Y30" s="79"/>
      <c r="Z30" s="79"/>
      <c r="AA30" s="79"/>
      <c r="AB30" s="79"/>
      <c r="AC30" s="168"/>
      <c r="AD30" s="169"/>
      <c r="AE30" s="79"/>
      <c r="AF30" s="79"/>
      <c r="AG30" s="79"/>
      <c r="AH30" s="79"/>
      <c r="AI30" s="168"/>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11"/>
      <c r="G31" s="11"/>
      <c r="H31" s="86"/>
      <c r="I31" s="20" t="str">
        <f t="shared" si="1"/>
        <v/>
      </c>
      <c r="J31" s="13"/>
      <c r="K31" s="23" t="str">
        <f t="shared" si="4"/>
        <v/>
      </c>
      <c r="L31" s="13"/>
      <c r="M31" s="72" t="str">
        <f t="shared" si="2"/>
        <v>11</v>
      </c>
      <c r="N31" s="72" t="str">
        <f t="shared" si="3"/>
        <v>11-</v>
      </c>
      <c r="O31" s="13"/>
      <c r="P31" s="13"/>
      <c r="Q31" s="13"/>
      <c r="R31" s="170"/>
      <c r="S31" s="171"/>
      <c r="T31" s="171"/>
      <c r="U31" s="171"/>
      <c r="V31" s="172"/>
      <c r="W31" s="171"/>
      <c r="X31" s="171"/>
      <c r="Y31" s="171"/>
      <c r="Z31" s="171"/>
      <c r="AA31" s="171"/>
      <c r="AB31" s="171"/>
      <c r="AC31" s="173"/>
      <c r="AD31" s="174"/>
      <c r="AE31" s="171"/>
      <c r="AF31" s="171"/>
      <c r="AG31" s="171"/>
      <c r="AH31" s="171"/>
      <c r="AI31" s="173"/>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1"/>
        <v/>
      </c>
      <c r="J32" s="13"/>
      <c r="K32" s="21" t="str">
        <f t="shared" si="4"/>
        <v/>
      </c>
      <c r="L32" s="13"/>
      <c r="M32" s="72" t="str">
        <f t="shared" si="2"/>
        <v>11</v>
      </c>
      <c r="N32" s="72" t="str">
        <f t="shared" si="3"/>
        <v>11-</v>
      </c>
      <c r="O32" s="13"/>
      <c r="P32" s="13"/>
      <c r="Q32" s="13"/>
      <c r="R32" s="162"/>
      <c r="S32" s="81"/>
      <c r="T32" s="81"/>
      <c r="U32" s="81"/>
      <c r="V32" s="81"/>
      <c r="W32" s="81"/>
      <c r="X32" s="81"/>
      <c r="Y32" s="81"/>
      <c r="Z32" s="81"/>
      <c r="AA32" s="81"/>
      <c r="AB32" s="81"/>
      <c r="AC32" s="164"/>
      <c r="AD32" s="165"/>
      <c r="AE32" s="81"/>
      <c r="AF32" s="81"/>
      <c r="AG32" s="81"/>
      <c r="AH32" s="81"/>
      <c r="AI32" s="164"/>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1"/>
        <v/>
      </c>
      <c r="J33" s="13"/>
      <c r="K33" s="21" t="str">
        <f t="shared" si="4"/>
        <v/>
      </c>
      <c r="L33" s="13"/>
      <c r="M33" s="72" t="str">
        <f t="shared" si="2"/>
        <v>11</v>
      </c>
      <c r="N33" s="72" t="str">
        <f t="shared" si="3"/>
        <v>11-</v>
      </c>
      <c r="O33" s="13"/>
      <c r="P33" s="13"/>
      <c r="Q33" s="13"/>
      <c r="R33" s="166"/>
      <c r="S33" s="79"/>
      <c r="T33" s="79"/>
      <c r="U33" s="79"/>
      <c r="V33" s="79"/>
      <c r="W33" s="79"/>
      <c r="X33" s="79"/>
      <c r="Y33" s="79"/>
      <c r="Z33" s="79"/>
      <c r="AA33" s="79"/>
      <c r="AB33" s="79"/>
      <c r="AC33" s="168"/>
      <c r="AD33" s="169"/>
      <c r="AE33" s="79"/>
      <c r="AF33" s="79"/>
      <c r="AG33" s="79"/>
      <c r="AH33" s="79"/>
      <c r="AI33" s="168"/>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1"/>
        <v/>
      </c>
      <c r="J34" s="13"/>
      <c r="K34" s="21" t="str">
        <f t="shared" si="4"/>
        <v/>
      </c>
      <c r="L34" s="13"/>
      <c r="M34" s="72" t="str">
        <f t="shared" si="2"/>
        <v>11</v>
      </c>
      <c r="N34" s="72" t="str">
        <f t="shared" si="3"/>
        <v>11-</v>
      </c>
      <c r="O34" s="13"/>
      <c r="P34" s="13"/>
      <c r="Q34" s="13"/>
      <c r="R34" s="166"/>
      <c r="S34" s="79"/>
      <c r="T34" s="79"/>
      <c r="U34" s="79"/>
      <c r="V34" s="79"/>
      <c r="W34" s="79"/>
      <c r="X34" s="79"/>
      <c r="Y34" s="79"/>
      <c r="Z34" s="79"/>
      <c r="AA34" s="79"/>
      <c r="AB34" s="79"/>
      <c r="AC34" s="168"/>
      <c r="AD34" s="169"/>
      <c r="AE34" s="79"/>
      <c r="AF34" s="79"/>
      <c r="AG34" s="79"/>
      <c r="AH34" s="79"/>
      <c r="AI34" s="168"/>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si="1"/>
        <v/>
      </c>
      <c r="J35" s="13"/>
      <c r="K35" s="21" t="str">
        <f t="shared" si="4"/>
        <v/>
      </c>
      <c r="L35" s="13"/>
      <c r="M35" s="72" t="str">
        <f t="shared" si="2"/>
        <v>11</v>
      </c>
      <c r="N35" s="72" t="str">
        <f t="shared" si="3"/>
        <v>11-</v>
      </c>
      <c r="O35" s="13"/>
      <c r="P35" s="13"/>
      <c r="Q35" s="13"/>
      <c r="R35" s="166"/>
      <c r="S35" s="79"/>
      <c r="T35" s="79"/>
      <c r="U35" s="79"/>
      <c r="V35" s="79"/>
      <c r="W35" s="79"/>
      <c r="X35" s="79"/>
      <c r="Y35" s="79"/>
      <c r="Z35" s="79"/>
      <c r="AA35" s="79"/>
      <c r="AB35" s="79"/>
      <c r="AC35" s="168"/>
      <c r="AD35" s="169"/>
      <c r="AE35" s="79"/>
      <c r="AF35" s="79"/>
      <c r="AG35" s="79"/>
      <c r="AH35" s="79"/>
      <c r="AI35" s="168"/>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1"/>
        <v/>
      </c>
      <c r="J36" s="13"/>
      <c r="K36" s="21" t="str">
        <f t="shared" si="4"/>
        <v/>
      </c>
      <c r="L36" s="13"/>
      <c r="M36" s="72" t="str">
        <f t="shared" si="2"/>
        <v>11</v>
      </c>
      <c r="N36" s="72" t="str">
        <f t="shared" si="3"/>
        <v>11-</v>
      </c>
      <c r="O36" s="13"/>
      <c r="P36" s="13"/>
      <c r="Q36" s="13"/>
      <c r="R36" s="166"/>
      <c r="S36" s="79"/>
      <c r="T36" s="79"/>
      <c r="U36" s="79"/>
      <c r="V36" s="79"/>
      <c r="W36" s="79"/>
      <c r="X36" s="79"/>
      <c r="Y36" s="79"/>
      <c r="Z36" s="79"/>
      <c r="AA36" s="79"/>
      <c r="AB36" s="79"/>
      <c r="AC36" s="168"/>
      <c r="AD36" s="169"/>
      <c r="AE36" s="79"/>
      <c r="AF36" s="79"/>
      <c r="AG36" s="79"/>
      <c r="AH36" s="79"/>
      <c r="AI36" s="168"/>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1"/>
        <v/>
      </c>
      <c r="J37" s="13"/>
      <c r="K37" s="21" t="str">
        <f t="shared" si="4"/>
        <v/>
      </c>
      <c r="L37" s="13"/>
      <c r="M37" s="72" t="str">
        <f t="shared" si="2"/>
        <v>11</v>
      </c>
      <c r="N37" s="72" t="str">
        <f t="shared" si="3"/>
        <v>11-</v>
      </c>
      <c r="O37" s="13"/>
      <c r="P37" s="13"/>
      <c r="Q37" s="13"/>
      <c r="R37" s="166"/>
      <c r="S37" s="79"/>
      <c r="T37" s="79"/>
      <c r="U37" s="79"/>
      <c r="V37" s="79"/>
      <c r="W37" s="79"/>
      <c r="X37" s="79"/>
      <c r="Y37" s="79"/>
      <c r="Z37" s="79"/>
      <c r="AA37" s="79"/>
      <c r="AB37" s="79"/>
      <c r="AC37" s="168"/>
      <c r="AD37" s="169"/>
      <c r="AE37" s="79"/>
      <c r="AF37" s="79"/>
      <c r="AG37" s="79"/>
      <c r="AH37" s="79"/>
      <c r="AI37" s="168"/>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1"/>
        <v/>
      </c>
      <c r="J38" s="13"/>
      <c r="K38" s="21" t="str">
        <f t="shared" si="4"/>
        <v/>
      </c>
      <c r="L38" s="13"/>
      <c r="M38" s="72" t="str">
        <f t="shared" si="2"/>
        <v>11</v>
      </c>
      <c r="N38" s="72" t="str">
        <f t="shared" si="3"/>
        <v>11-</v>
      </c>
      <c r="O38" s="13"/>
      <c r="P38" s="13"/>
      <c r="Q38" s="13"/>
      <c r="R38" s="166"/>
      <c r="S38" s="79"/>
      <c r="T38" s="79"/>
      <c r="U38" s="79"/>
      <c r="V38" s="79"/>
      <c r="W38" s="79"/>
      <c r="X38" s="79"/>
      <c r="Y38" s="79"/>
      <c r="Z38" s="79"/>
      <c r="AA38" s="79"/>
      <c r="AB38" s="79"/>
      <c r="AC38" s="168"/>
      <c r="AD38" s="169"/>
      <c r="AE38" s="79"/>
      <c r="AF38" s="79"/>
      <c r="AG38" s="79"/>
      <c r="AH38" s="79"/>
      <c r="AI38" s="168"/>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1"/>
        <v/>
      </c>
      <c r="J39" s="13"/>
      <c r="K39" s="21" t="str">
        <f t="shared" si="4"/>
        <v/>
      </c>
      <c r="L39" s="13"/>
      <c r="M39" s="72" t="str">
        <f t="shared" si="2"/>
        <v>11</v>
      </c>
      <c r="N39" s="72" t="str">
        <f t="shared" si="3"/>
        <v>11-</v>
      </c>
      <c r="O39" s="13"/>
      <c r="P39" s="13"/>
      <c r="Q39" s="13"/>
      <c r="R39" s="166"/>
      <c r="S39" s="79"/>
      <c r="T39" s="79"/>
      <c r="U39" s="79"/>
      <c r="V39" s="79"/>
      <c r="W39" s="79"/>
      <c r="X39" s="79"/>
      <c r="Y39" s="79"/>
      <c r="Z39" s="79"/>
      <c r="AA39" s="79"/>
      <c r="AB39" s="79"/>
      <c r="AC39" s="168"/>
      <c r="AD39" s="169"/>
      <c r="AE39" s="79"/>
      <c r="AF39" s="79"/>
      <c r="AG39" s="79"/>
      <c r="AH39" s="79"/>
      <c r="AI39" s="168"/>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1"/>
        <v/>
      </c>
      <c r="J40" s="13"/>
      <c r="K40" s="21" t="str">
        <f t="shared" si="4"/>
        <v/>
      </c>
      <c r="L40" s="13"/>
      <c r="M40" s="72" t="str">
        <f t="shared" si="2"/>
        <v>11</v>
      </c>
      <c r="N40" s="72" t="str">
        <f t="shared" si="3"/>
        <v>11-</v>
      </c>
      <c r="O40" s="13"/>
      <c r="P40" s="13"/>
      <c r="Q40" s="13"/>
      <c r="R40" s="166"/>
      <c r="S40" s="79"/>
      <c r="T40" s="79"/>
      <c r="U40" s="79"/>
      <c r="V40" s="79"/>
      <c r="W40" s="79"/>
      <c r="X40" s="79"/>
      <c r="Y40" s="79"/>
      <c r="Z40" s="79"/>
      <c r="AA40" s="79"/>
      <c r="AB40" s="79"/>
      <c r="AC40" s="168"/>
      <c r="AD40" s="169"/>
      <c r="AE40" s="79"/>
      <c r="AF40" s="79"/>
      <c r="AG40" s="79"/>
      <c r="AH40" s="79"/>
      <c r="AI40" s="168"/>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1"/>
        <v/>
      </c>
      <c r="J41" s="13"/>
      <c r="K41" s="23" t="str">
        <f t="shared" si="4"/>
        <v/>
      </c>
      <c r="L41" s="13"/>
      <c r="M41" s="72" t="str">
        <f t="shared" si="2"/>
        <v>11</v>
      </c>
      <c r="N41" s="72" t="str">
        <f t="shared" si="3"/>
        <v>11-</v>
      </c>
      <c r="O41" s="13"/>
      <c r="P41" s="13"/>
      <c r="Q41" s="13"/>
      <c r="R41" s="166"/>
      <c r="S41" s="79"/>
      <c r="T41" s="79"/>
      <c r="U41" s="79"/>
      <c r="V41" s="79"/>
      <c r="W41" s="79"/>
      <c r="X41" s="79"/>
      <c r="Y41" s="79"/>
      <c r="Z41" s="79"/>
      <c r="AA41" s="79"/>
      <c r="AB41" s="79"/>
      <c r="AC41" s="168"/>
      <c r="AD41" s="169"/>
      <c r="AE41" s="79"/>
      <c r="AF41" s="79"/>
      <c r="AG41" s="79"/>
      <c r="AH41" s="79"/>
      <c r="AI41" s="168"/>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1"/>
        <v/>
      </c>
      <c r="J42" s="13"/>
      <c r="K42" s="23" t="str">
        <f t="shared" si="4"/>
        <v/>
      </c>
      <c r="L42" s="13"/>
      <c r="M42" s="72" t="str">
        <f t="shared" si="2"/>
        <v>11</v>
      </c>
      <c r="N42" s="72" t="str">
        <f t="shared" si="3"/>
        <v>11-</v>
      </c>
      <c r="O42" s="13"/>
      <c r="P42" s="13"/>
      <c r="Q42" s="13"/>
      <c r="R42" s="166"/>
      <c r="S42" s="79"/>
      <c r="T42" s="79"/>
      <c r="U42" s="79"/>
      <c r="V42" s="79"/>
      <c r="W42" s="79"/>
      <c r="X42" s="79"/>
      <c r="Y42" s="79"/>
      <c r="Z42" s="79"/>
      <c r="AA42" s="79"/>
      <c r="AB42" s="79"/>
      <c r="AC42" s="168"/>
      <c r="AD42" s="169"/>
      <c r="AE42" s="79"/>
      <c r="AF42" s="79"/>
      <c r="AG42" s="79"/>
      <c r="AH42" s="79"/>
      <c r="AI42" s="168"/>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1"/>
        <v/>
      </c>
      <c r="J43" s="13"/>
      <c r="K43" s="23" t="str">
        <f t="shared" si="4"/>
        <v/>
      </c>
      <c r="L43" s="13"/>
      <c r="M43" s="72" t="str">
        <f t="shared" si="2"/>
        <v>11</v>
      </c>
      <c r="N43" s="72" t="str">
        <f t="shared" si="3"/>
        <v>11-</v>
      </c>
      <c r="O43" s="13"/>
      <c r="P43" s="13"/>
      <c r="Q43" s="13"/>
      <c r="R43" s="166"/>
      <c r="S43" s="79"/>
      <c r="T43" s="79"/>
      <c r="U43" s="79"/>
      <c r="V43" s="79"/>
      <c r="W43" s="79"/>
      <c r="X43" s="79"/>
      <c r="Y43" s="79"/>
      <c r="Z43" s="79"/>
      <c r="AA43" s="79"/>
      <c r="AB43" s="79"/>
      <c r="AC43" s="168"/>
      <c r="AD43" s="169"/>
      <c r="AE43" s="79"/>
      <c r="AF43" s="79"/>
      <c r="AG43" s="79"/>
      <c r="AH43" s="79"/>
      <c r="AI43" s="168"/>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1"/>
        <v/>
      </c>
      <c r="J44" s="13"/>
      <c r="K44" s="23" t="str">
        <f t="shared" si="4"/>
        <v/>
      </c>
      <c r="L44" s="13"/>
      <c r="M44" s="72" t="str">
        <f t="shared" si="2"/>
        <v>11</v>
      </c>
      <c r="N44" s="72" t="str">
        <f t="shared" si="3"/>
        <v>11-</v>
      </c>
      <c r="O44" s="13"/>
      <c r="P44" s="13"/>
      <c r="Q44" s="13"/>
      <c r="R44" s="166"/>
      <c r="S44" s="79"/>
      <c r="T44" s="79"/>
      <c r="U44" s="79"/>
      <c r="V44" s="79"/>
      <c r="W44" s="79"/>
      <c r="X44" s="79"/>
      <c r="Y44" s="79"/>
      <c r="Z44" s="79"/>
      <c r="AA44" s="79"/>
      <c r="AB44" s="79"/>
      <c r="AC44" s="168"/>
      <c r="AD44" s="169"/>
      <c r="AE44" s="79"/>
      <c r="AF44" s="79"/>
      <c r="AG44" s="79"/>
      <c r="AH44" s="79"/>
      <c r="AI44" s="168"/>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1"/>
        <v/>
      </c>
      <c r="J45" s="13"/>
      <c r="K45" s="23" t="str">
        <f t="shared" si="4"/>
        <v/>
      </c>
      <c r="L45" s="13"/>
      <c r="M45" s="72" t="str">
        <f t="shared" si="2"/>
        <v>11</v>
      </c>
      <c r="N45" s="72" t="str">
        <f t="shared" si="3"/>
        <v>11-</v>
      </c>
      <c r="O45" s="13"/>
      <c r="P45" s="13"/>
      <c r="Q45" s="13"/>
      <c r="R45" s="166"/>
      <c r="S45" s="79"/>
      <c r="T45" s="79"/>
      <c r="U45" s="79"/>
      <c r="V45" s="79"/>
      <c r="W45" s="79"/>
      <c r="X45" s="79"/>
      <c r="Y45" s="79"/>
      <c r="Z45" s="79"/>
      <c r="AA45" s="79"/>
      <c r="AB45" s="79"/>
      <c r="AC45" s="168"/>
      <c r="AD45" s="169"/>
      <c r="AE45" s="79"/>
      <c r="AF45" s="79"/>
      <c r="AG45" s="79"/>
      <c r="AH45" s="79"/>
      <c r="AI45" s="168"/>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1"/>
        <v/>
      </c>
      <c r="J46" s="13"/>
      <c r="K46" s="23" t="str">
        <f t="shared" si="4"/>
        <v/>
      </c>
      <c r="L46" s="13"/>
      <c r="M46" s="72" t="str">
        <f t="shared" si="2"/>
        <v>11</v>
      </c>
      <c r="N46" s="72" t="str">
        <f t="shared" si="3"/>
        <v>11-</v>
      </c>
      <c r="O46" s="13"/>
      <c r="P46" s="13"/>
      <c r="Q46" s="13"/>
      <c r="R46" s="166"/>
      <c r="S46" s="79"/>
      <c r="T46" s="79"/>
      <c r="U46" s="79"/>
      <c r="V46" s="79"/>
      <c r="W46" s="79"/>
      <c r="X46" s="79"/>
      <c r="Y46" s="79"/>
      <c r="Z46" s="79"/>
      <c r="AA46" s="79"/>
      <c r="AB46" s="79"/>
      <c r="AC46" s="168"/>
      <c r="AD46" s="169"/>
      <c r="AE46" s="79"/>
      <c r="AF46" s="79"/>
      <c r="AG46" s="79"/>
      <c r="AH46" s="79"/>
      <c r="AI46" s="168"/>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1"/>
        <v/>
      </c>
      <c r="J47" s="13"/>
      <c r="K47" s="23" t="str">
        <f t="shared" si="4"/>
        <v/>
      </c>
      <c r="L47" s="13"/>
      <c r="M47" s="72" t="str">
        <f t="shared" si="2"/>
        <v>11</v>
      </c>
      <c r="N47" s="72" t="str">
        <f t="shared" si="3"/>
        <v>11-</v>
      </c>
      <c r="O47" s="13"/>
      <c r="P47" s="13"/>
      <c r="Q47" s="13"/>
      <c r="R47" s="166"/>
      <c r="S47" s="79"/>
      <c r="T47" s="79"/>
      <c r="U47" s="79"/>
      <c r="V47" s="79"/>
      <c r="W47" s="79"/>
      <c r="X47" s="79"/>
      <c r="Y47" s="79"/>
      <c r="Z47" s="79"/>
      <c r="AA47" s="79"/>
      <c r="AB47" s="79"/>
      <c r="AC47" s="168"/>
      <c r="AD47" s="169"/>
      <c r="AE47" s="79"/>
      <c r="AF47" s="79"/>
      <c r="AG47" s="79"/>
      <c r="AH47" s="79"/>
      <c r="AI47" s="168"/>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1"/>
        <v/>
      </c>
      <c r="J48" s="13"/>
      <c r="K48" s="23" t="str">
        <f t="shared" si="4"/>
        <v/>
      </c>
      <c r="L48" s="13"/>
      <c r="M48" s="72" t="str">
        <f t="shared" si="2"/>
        <v>11</v>
      </c>
      <c r="N48" s="72" t="str">
        <f t="shared" si="3"/>
        <v>11-</v>
      </c>
      <c r="O48" s="13"/>
      <c r="P48" s="13"/>
      <c r="Q48" s="13"/>
      <c r="R48" s="166"/>
      <c r="S48" s="79"/>
      <c r="T48" s="79"/>
      <c r="U48" s="79"/>
      <c r="V48" s="79"/>
      <c r="W48" s="79"/>
      <c r="X48" s="79"/>
      <c r="Y48" s="79"/>
      <c r="Z48" s="79"/>
      <c r="AA48" s="79"/>
      <c r="AB48" s="79"/>
      <c r="AC48" s="168"/>
      <c r="AD48" s="169"/>
      <c r="AE48" s="79"/>
      <c r="AF48" s="79"/>
      <c r="AG48" s="79"/>
      <c r="AH48" s="79"/>
      <c r="AI48" s="168"/>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1"/>
        <v/>
      </c>
      <c r="J49" s="13"/>
      <c r="K49" s="23" t="str">
        <f>I49</f>
        <v/>
      </c>
      <c r="L49" s="13"/>
      <c r="M49" s="72" t="str">
        <f t="shared" si="2"/>
        <v>11</v>
      </c>
      <c r="N49" s="72" t="str">
        <f t="shared" si="3"/>
        <v>11-</v>
      </c>
      <c r="O49" s="13"/>
      <c r="P49" s="13"/>
      <c r="Q49" s="13"/>
      <c r="R49" s="166"/>
      <c r="S49" s="79"/>
      <c r="T49" s="79"/>
      <c r="U49" s="79"/>
      <c r="V49" s="79"/>
      <c r="W49" s="79"/>
      <c r="X49" s="79"/>
      <c r="Y49" s="79"/>
      <c r="Z49" s="79"/>
      <c r="AA49" s="79"/>
      <c r="AB49" s="79"/>
      <c r="AC49" s="168"/>
      <c r="AD49" s="169"/>
      <c r="AE49" s="79"/>
      <c r="AF49" s="79"/>
      <c r="AG49" s="79"/>
      <c r="AH49" s="79"/>
      <c r="AI49" s="168"/>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1"/>
        <v/>
      </c>
      <c r="J50" s="13"/>
      <c r="K50" s="23" t="str">
        <f t="shared" ref="K50:K55" si="5">I50</f>
        <v/>
      </c>
      <c r="L50" s="13"/>
      <c r="M50" s="72" t="str">
        <f t="shared" si="2"/>
        <v>11</v>
      </c>
      <c r="N50" s="72" t="str">
        <f t="shared" si="3"/>
        <v>11-</v>
      </c>
      <c r="O50" s="13"/>
      <c r="P50" s="13"/>
      <c r="Q50" s="13"/>
      <c r="R50" s="166"/>
      <c r="S50" s="79"/>
      <c r="T50" s="79"/>
      <c r="U50" s="79"/>
      <c r="V50" s="79"/>
      <c r="W50" s="79"/>
      <c r="X50" s="79"/>
      <c r="Y50" s="79"/>
      <c r="Z50" s="79"/>
      <c r="AA50" s="79"/>
      <c r="AB50" s="79"/>
      <c r="AC50" s="168"/>
      <c r="AD50" s="169"/>
      <c r="AE50" s="79"/>
      <c r="AF50" s="79"/>
      <c r="AG50" s="79"/>
      <c r="AH50" s="79"/>
      <c r="AI50" s="168"/>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1"/>
        <v/>
      </c>
      <c r="J51" s="13"/>
      <c r="K51" s="23" t="str">
        <f t="shared" si="5"/>
        <v/>
      </c>
      <c r="L51" s="13"/>
      <c r="M51" s="72" t="str">
        <f t="shared" si="2"/>
        <v>11</v>
      </c>
      <c r="N51" s="72" t="str">
        <f t="shared" si="3"/>
        <v>11-</v>
      </c>
      <c r="O51" s="13"/>
      <c r="P51" s="13"/>
      <c r="Q51" s="13"/>
      <c r="R51" s="166"/>
      <c r="S51" s="79"/>
      <c r="T51" s="79"/>
      <c r="U51" s="79"/>
      <c r="V51" s="79"/>
      <c r="W51" s="79"/>
      <c r="X51" s="79"/>
      <c r="Y51" s="79"/>
      <c r="Z51" s="79"/>
      <c r="AA51" s="79"/>
      <c r="AB51" s="79"/>
      <c r="AC51" s="168"/>
      <c r="AD51" s="169"/>
      <c r="AE51" s="79"/>
      <c r="AF51" s="79"/>
      <c r="AG51" s="79"/>
      <c r="AH51" s="79"/>
      <c r="AI51" s="168"/>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1"/>
        <v/>
      </c>
      <c r="J52" s="13"/>
      <c r="K52" s="23" t="str">
        <f t="shared" si="5"/>
        <v/>
      </c>
      <c r="L52" s="13"/>
      <c r="M52" s="72" t="str">
        <f t="shared" si="2"/>
        <v>11</v>
      </c>
      <c r="N52" s="72" t="str">
        <f t="shared" si="3"/>
        <v>11-</v>
      </c>
      <c r="O52" s="13"/>
      <c r="P52" s="13"/>
      <c r="Q52" s="13"/>
      <c r="R52" s="166"/>
      <c r="S52" s="79"/>
      <c r="T52" s="79"/>
      <c r="U52" s="79"/>
      <c r="V52" s="79"/>
      <c r="W52" s="79"/>
      <c r="X52" s="79"/>
      <c r="Y52" s="79"/>
      <c r="Z52" s="79"/>
      <c r="AA52" s="79"/>
      <c r="AB52" s="79"/>
      <c r="AC52" s="168"/>
      <c r="AD52" s="169"/>
      <c r="AE52" s="79"/>
      <c r="AF52" s="79"/>
      <c r="AG52" s="79"/>
      <c r="AH52" s="79"/>
      <c r="AI52" s="168"/>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1"/>
        <v/>
      </c>
      <c r="J53" s="13"/>
      <c r="K53" s="23" t="str">
        <f t="shared" si="5"/>
        <v/>
      </c>
      <c r="L53" s="13"/>
      <c r="M53" s="72" t="str">
        <f t="shared" si="2"/>
        <v>11</v>
      </c>
      <c r="N53" s="72" t="str">
        <f t="shared" si="3"/>
        <v>11-</v>
      </c>
      <c r="O53" s="13"/>
      <c r="P53" s="13"/>
      <c r="Q53" s="13"/>
      <c r="R53" s="166"/>
      <c r="S53" s="79"/>
      <c r="T53" s="79"/>
      <c r="U53" s="79"/>
      <c r="V53" s="79"/>
      <c r="W53" s="79"/>
      <c r="X53" s="79"/>
      <c r="Y53" s="79"/>
      <c r="Z53" s="79"/>
      <c r="AA53" s="79"/>
      <c r="AB53" s="79"/>
      <c r="AC53" s="168"/>
      <c r="AD53" s="169"/>
      <c r="AE53" s="79"/>
      <c r="AF53" s="79"/>
      <c r="AG53" s="79"/>
      <c r="AH53" s="79"/>
      <c r="AI53" s="168"/>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1"/>
        <v/>
      </c>
      <c r="J54" s="13"/>
      <c r="K54" s="23" t="str">
        <f t="shared" si="5"/>
        <v/>
      </c>
      <c r="L54" s="13"/>
      <c r="M54" s="72" t="str">
        <f t="shared" si="2"/>
        <v>11</v>
      </c>
      <c r="N54" s="72" t="str">
        <f t="shared" si="3"/>
        <v>11-</v>
      </c>
      <c r="O54" s="13"/>
      <c r="P54" s="13"/>
      <c r="Q54" s="13"/>
      <c r="R54" s="166"/>
      <c r="S54" s="79"/>
      <c r="T54" s="79"/>
      <c r="U54" s="79"/>
      <c r="V54" s="79"/>
      <c r="W54" s="79"/>
      <c r="X54" s="79"/>
      <c r="Y54" s="79"/>
      <c r="Z54" s="79"/>
      <c r="AA54" s="79"/>
      <c r="AB54" s="79"/>
      <c r="AC54" s="168"/>
      <c r="AD54" s="169"/>
      <c r="AE54" s="79"/>
      <c r="AF54" s="79"/>
      <c r="AG54" s="79"/>
      <c r="AH54" s="79"/>
      <c r="AI54" s="168"/>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1"/>
        <v/>
      </c>
      <c r="J55" s="13"/>
      <c r="K55" s="23" t="str">
        <f t="shared" si="5"/>
        <v/>
      </c>
      <c r="L55" s="13"/>
      <c r="M55" s="72" t="str">
        <f t="shared" si="2"/>
        <v>11</v>
      </c>
      <c r="N55" s="72" t="str">
        <f t="shared" si="3"/>
        <v>11-</v>
      </c>
      <c r="O55" s="13"/>
      <c r="P55" s="13"/>
      <c r="Q55" s="13"/>
      <c r="R55" s="166"/>
      <c r="S55" s="79"/>
      <c r="T55" s="79"/>
      <c r="U55" s="79"/>
      <c r="V55" s="79"/>
      <c r="W55" s="79"/>
      <c r="X55" s="79"/>
      <c r="Y55" s="79"/>
      <c r="Z55" s="79"/>
      <c r="AA55" s="79"/>
      <c r="AB55" s="79"/>
      <c r="AC55" s="168"/>
      <c r="AD55" s="169"/>
      <c r="AE55" s="79"/>
      <c r="AF55" s="79"/>
      <c r="AG55" s="79"/>
      <c r="AH55" s="79"/>
      <c r="AI55" s="168"/>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1"/>
        <v/>
      </c>
      <c r="J56" s="13"/>
      <c r="K56" s="23" t="str">
        <f>I56</f>
        <v/>
      </c>
      <c r="L56" s="13"/>
      <c r="M56" s="72" t="str">
        <f t="shared" si="2"/>
        <v>11</v>
      </c>
      <c r="N56" s="72" t="str">
        <f t="shared" si="3"/>
        <v>11-</v>
      </c>
      <c r="O56" s="13"/>
      <c r="P56" s="13"/>
      <c r="Q56" s="13"/>
      <c r="R56" s="166"/>
      <c r="S56" s="79"/>
      <c r="T56" s="79"/>
      <c r="U56" s="79"/>
      <c r="V56" s="79"/>
      <c r="W56" s="79"/>
      <c r="X56" s="79"/>
      <c r="Y56" s="79"/>
      <c r="Z56" s="79"/>
      <c r="AA56" s="79"/>
      <c r="AB56" s="79"/>
      <c r="AC56" s="168"/>
      <c r="AD56" s="169"/>
      <c r="AE56" s="79"/>
      <c r="AF56" s="79"/>
      <c r="AG56" s="79"/>
      <c r="AH56" s="79"/>
      <c r="AI56" s="168"/>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1"/>
        <v/>
      </c>
      <c r="J57" s="13"/>
      <c r="K57" s="23" t="str">
        <f t="shared" ref="K57:K78" si="6">I57</f>
        <v/>
      </c>
      <c r="L57" s="13"/>
      <c r="M57" s="72" t="str">
        <f t="shared" si="2"/>
        <v>11</v>
      </c>
      <c r="N57" s="72" t="str">
        <f t="shared" si="3"/>
        <v>11-</v>
      </c>
      <c r="O57" s="13"/>
      <c r="P57" s="13"/>
      <c r="Q57" s="13"/>
      <c r="R57" s="166"/>
      <c r="S57" s="79"/>
      <c r="T57" s="79"/>
      <c r="U57" s="79"/>
      <c r="V57" s="79"/>
      <c r="W57" s="79"/>
      <c r="X57" s="79"/>
      <c r="Y57" s="79"/>
      <c r="Z57" s="79"/>
      <c r="AA57" s="79"/>
      <c r="AB57" s="79"/>
      <c r="AC57" s="168"/>
      <c r="AD57" s="169"/>
      <c r="AE57" s="79"/>
      <c r="AF57" s="79"/>
      <c r="AG57" s="79"/>
      <c r="AH57" s="79"/>
      <c r="AI57" s="168"/>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1"/>
        <v/>
      </c>
      <c r="J58" s="13"/>
      <c r="K58" s="23" t="str">
        <f t="shared" si="6"/>
        <v/>
      </c>
      <c r="L58" s="13"/>
      <c r="M58" s="72" t="str">
        <f t="shared" si="2"/>
        <v>11</v>
      </c>
      <c r="N58" s="72" t="str">
        <f t="shared" si="3"/>
        <v>11-</v>
      </c>
      <c r="O58" s="13"/>
      <c r="P58" s="13"/>
      <c r="Q58" s="13"/>
      <c r="R58" s="166"/>
      <c r="S58" s="79"/>
      <c r="T58" s="79"/>
      <c r="U58" s="79"/>
      <c r="V58" s="79"/>
      <c r="W58" s="79"/>
      <c r="X58" s="79"/>
      <c r="Y58" s="79"/>
      <c r="Z58" s="79"/>
      <c r="AA58" s="79"/>
      <c r="AB58" s="79"/>
      <c r="AC58" s="168"/>
      <c r="AD58" s="169"/>
      <c r="AE58" s="79"/>
      <c r="AF58" s="79"/>
      <c r="AG58" s="79"/>
      <c r="AH58" s="79"/>
      <c r="AI58" s="168"/>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1"/>
        <v/>
      </c>
      <c r="J59" s="13"/>
      <c r="K59" s="23" t="str">
        <f t="shared" si="6"/>
        <v/>
      </c>
      <c r="L59" s="13"/>
      <c r="M59" s="72" t="str">
        <f t="shared" si="2"/>
        <v>11</v>
      </c>
      <c r="N59" s="72" t="str">
        <f t="shared" si="3"/>
        <v>11-</v>
      </c>
      <c r="O59" s="13"/>
      <c r="P59" s="13"/>
      <c r="Q59" s="13"/>
      <c r="R59" s="166"/>
      <c r="S59" s="79"/>
      <c r="T59" s="79"/>
      <c r="U59" s="79"/>
      <c r="V59" s="79"/>
      <c r="W59" s="79"/>
      <c r="X59" s="79"/>
      <c r="Y59" s="79"/>
      <c r="Z59" s="79"/>
      <c r="AA59" s="79"/>
      <c r="AB59" s="79"/>
      <c r="AC59" s="168"/>
      <c r="AD59" s="169"/>
      <c r="AE59" s="79"/>
      <c r="AF59" s="79"/>
      <c r="AG59" s="79"/>
      <c r="AH59" s="79"/>
      <c r="AI59" s="168"/>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1"/>
        <v/>
      </c>
      <c r="J60" s="13"/>
      <c r="K60" s="23" t="str">
        <f t="shared" si="6"/>
        <v/>
      </c>
      <c r="L60" s="13"/>
      <c r="M60" s="72" t="str">
        <f t="shared" si="2"/>
        <v>11</v>
      </c>
      <c r="N60" s="72" t="str">
        <f t="shared" si="3"/>
        <v>11-</v>
      </c>
      <c r="O60" s="13"/>
      <c r="P60" s="13"/>
      <c r="Q60" s="13"/>
      <c r="R60" s="166"/>
      <c r="S60" s="79"/>
      <c r="T60" s="79"/>
      <c r="U60" s="79"/>
      <c r="V60" s="79"/>
      <c r="W60" s="79"/>
      <c r="X60" s="79"/>
      <c r="Y60" s="79"/>
      <c r="Z60" s="79"/>
      <c r="AA60" s="79"/>
      <c r="AB60" s="79"/>
      <c r="AC60" s="168"/>
      <c r="AD60" s="169"/>
      <c r="AE60" s="79"/>
      <c r="AF60" s="79"/>
      <c r="AG60" s="79"/>
      <c r="AH60" s="79"/>
      <c r="AI60" s="168"/>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1"/>
        <v/>
      </c>
      <c r="J61" s="13"/>
      <c r="K61" s="23" t="str">
        <f t="shared" si="6"/>
        <v/>
      </c>
      <c r="L61" s="13"/>
      <c r="M61" s="72" t="str">
        <f t="shared" si="2"/>
        <v>11</v>
      </c>
      <c r="N61" s="72" t="str">
        <f t="shared" si="3"/>
        <v>11-</v>
      </c>
      <c r="O61" s="13"/>
      <c r="P61" s="13"/>
      <c r="Q61" s="13"/>
      <c r="R61" s="166"/>
      <c r="S61" s="79"/>
      <c r="T61" s="79"/>
      <c r="U61" s="79"/>
      <c r="V61" s="79"/>
      <c r="W61" s="79"/>
      <c r="X61" s="79"/>
      <c r="Y61" s="79"/>
      <c r="Z61" s="79"/>
      <c r="AA61" s="79"/>
      <c r="AB61" s="79"/>
      <c r="AC61" s="168"/>
      <c r="AD61" s="169"/>
      <c r="AE61" s="79"/>
      <c r="AF61" s="79"/>
      <c r="AG61" s="79"/>
      <c r="AH61" s="79"/>
      <c r="AI61" s="168"/>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1"/>
        <v/>
      </c>
      <c r="J62" s="13"/>
      <c r="K62" s="23" t="str">
        <f t="shared" si="6"/>
        <v/>
      </c>
      <c r="L62" s="13"/>
      <c r="M62" s="72" t="str">
        <f t="shared" si="2"/>
        <v>11</v>
      </c>
      <c r="N62" s="72" t="str">
        <f t="shared" si="3"/>
        <v>11-</v>
      </c>
      <c r="O62" s="13"/>
      <c r="P62" s="13"/>
      <c r="Q62" s="13"/>
      <c r="R62" s="166"/>
      <c r="S62" s="79"/>
      <c r="T62" s="79"/>
      <c r="U62" s="79"/>
      <c r="V62" s="79"/>
      <c r="W62" s="79"/>
      <c r="X62" s="79"/>
      <c r="Y62" s="79"/>
      <c r="Z62" s="79"/>
      <c r="AA62" s="79"/>
      <c r="AB62" s="79"/>
      <c r="AC62" s="168"/>
      <c r="AD62" s="169"/>
      <c r="AE62" s="79"/>
      <c r="AF62" s="79"/>
      <c r="AG62" s="79"/>
      <c r="AH62" s="79"/>
      <c r="AI62" s="168"/>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1"/>
        <v/>
      </c>
      <c r="J63" s="13"/>
      <c r="K63" s="23" t="str">
        <f t="shared" si="6"/>
        <v/>
      </c>
      <c r="L63" s="13"/>
      <c r="M63" s="72" t="str">
        <f t="shared" si="2"/>
        <v>11</v>
      </c>
      <c r="N63" s="72" t="str">
        <f t="shared" si="3"/>
        <v>11-</v>
      </c>
      <c r="O63" s="13"/>
      <c r="P63" s="13"/>
      <c r="Q63" s="13"/>
      <c r="R63" s="166"/>
      <c r="S63" s="79"/>
      <c r="T63" s="79"/>
      <c r="U63" s="79"/>
      <c r="V63" s="79"/>
      <c r="W63" s="79"/>
      <c r="X63" s="79"/>
      <c r="Y63" s="79"/>
      <c r="Z63" s="79"/>
      <c r="AA63" s="79"/>
      <c r="AB63" s="79"/>
      <c r="AC63" s="168"/>
      <c r="AD63" s="169"/>
      <c r="AE63" s="79"/>
      <c r="AF63" s="79"/>
      <c r="AG63" s="79"/>
      <c r="AH63" s="79"/>
      <c r="AI63" s="168"/>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1"/>
        <v/>
      </c>
      <c r="J64" s="13"/>
      <c r="K64" s="23" t="str">
        <f t="shared" si="6"/>
        <v/>
      </c>
      <c r="L64" s="13"/>
      <c r="M64" s="72" t="str">
        <f t="shared" si="2"/>
        <v>11</v>
      </c>
      <c r="N64" s="72" t="str">
        <f t="shared" si="3"/>
        <v>11-</v>
      </c>
      <c r="O64" s="13"/>
      <c r="P64" s="13"/>
      <c r="Q64" s="13"/>
      <c r="R64" s="166"/>
      <c r="S64" s="79"/>
      <c r="T64" s="79"/>
      <c r="U64" s="79"/>
      <c r="V64" s="79"/>
      <c r="W64" s="79"/>
      <c r="X64" s="79"/>
      <c r="Y64" s="79"/>
      <c r="Z64" s="79"/>
      <c r="AA64" s="79"/>
      <c r="AB64" s="79"/>
      <c r="AC64" s="168"/>
      <c r="AD64" s="169"/>
      <c r="AE64" s="79"/>
      <c r="AF64" s="79"/>
      <c r="AG64" s="79"/>
      <c r="AH64" s="79"/>
      <c r="AI64" s="168"/>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1"/>
        <v/>
      </c>
      <c r="J65" s="13"/>
      <c r="K65" s="23" t="str">
        <f t="shared" si="6"/>
        <v/>
      </c>
      <c r="L65" s="13"/>
      <c r="M65" s="72" t="str">
        <f t="shared" si="2"/>
        <v>11</v>
      </c>
      <c r="N65" s="72" t="str">
        <f t="shared" si="3"/>
        <v>11-</v>
      </c>
      <c r="O65" s="13"/>
      <c r="P65" s="13"/>
      <c r="Q65" s="13"/>
      <c r="R65" s="166"/>
      <c r="S65" s="79"/>
      <c r="T65" s="79"/>
      <c r="U65" s="79"/>
      <c r="V65" s="79"/>
      <c r="W65" s="79"/>
      <c r="X65" s="79"/>
      <c r="Y65" s="79"/>
      <c r="Z65" s="79"/>
      <c r="AA65" s="79"/>
      <c r="AB65" s="79"/>
      <c r="AC65" s="168"/>
      <c r="AD65" s="169"/>
      <c r="AE65" s="79"/>
      <c r="AF65" s="79"/>
      <c r="AG65" s="79"/>
      <c r="AH65" s="79"/>
      <c r="AI65" s="168"/>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1"/>
        <v/>
      </c>
      <c r="J66" s="13"/>
      <c r="K66" s="23" t="str">
        <f t="shared" si="6"/>
        <v/>
      </c>
      <c r="L66" s="13"/>
      <c r="M66" s="72" t="str">
        <f t="shared" si="2"/>
        <v>11</v>
      </c>
      <c r="N66" s="72" t="str">
        <f t="shared" si="3"/>
        <v>11-</v>
      </c>
      <c r="O66" s="13"/>
      <c r="P66" s="13"/>
      <c r="Q66" s="13"/>
      <c r="R66" s="166"/>
      <c r="S66" s="79"/>
      <c r="T66" s="79"/>
      <c r="U66" s="79"/>
      <c r="V66" s="79"/>
      <c r="W66" s="79"/>
      <c r="X66" s="79"/>
      <c r="Y66" s="79"/>
      <c r="Z66" s="79"/>
      <c r="AA66" s="79"/>
      <c r="AB66" s="79"/>
      <c r="AC66" s="168"/>
      <c r="AD66" s="169"/>
      <c r="AE66" s="79"/>
      <c r="AF66" s="79"/>
      <c r="AG66" s="79"/>
      <c r="AH66" s="79"/>
      <c r="AI66" s="168"/>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1"/>
        <v/>
      </c>
      <c r="J67" s="13"/>
      <c r="K67" s="23" t="str">
        <f t="shared" si="6"/>
        <v/>
      </c>
      <c r="L67" s="13"/>
      <c r="M67" s="72" t="str">
        <f t="shared" si="2"/>
        <v>11</v>
      </c>
      <c r="N67" s="72" t="str">
        <f t="shared" si="3"/>
        <v>11-</v>
      </c>
      <c r="O67" s="13"/>
      <c r="P67" s="13"/>
      <c r="Q67" s="13"/>
      <c r="R67" s="166"/>
      <c r="S67" s="79"/>
      <c r="T67" s="79"/>
      <c r="U67" s="79"/>
      <c r="V67" s="79"/>
      <c r="W67" s="79"/>
      <c r="X67" s="79"/>
      <c r="Y67" s="79"/>
      <c r="Z67" s="79"/>
      <c r="AA67" s="79"/>
      <c r="AB67" s="79"/>
      <c r="AC67" s="168"/>
      <c r="AD67" s="169"/>
      <c r="AE67" s="79"/>
      <c r="AF67" s="79"/>
      <c r="AG67" s="79"/>
      <c r="AH67" s="79"/>
      <c r="AI67" s="168"/>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1"/>
        <v/>
      </c>
      <c r="J68" s="13"/>
      <c r="K68" s="23" t="str">
        <f t="shared" si="6"/>
        <v/>
      </c>
      <c r="L68" s="13"/>
      <c r="M68" s="72" t="str">
        <f t="shared" si="2"/>
        <v>11</v>
      </c>
      <c r="N68" s="72" t="str">
        <f t="shared" si="3"/>
        <v>11-</v>
      </c>
      <c r="O68" s="13"/>
      <c r="P68" s="13"/>
      <c r="Q68" s="13"/>
      <c r="R68" s="166"/>
      <c r="S68" s="79"/>
      <c r="T68" s="79"/>
      <c r="U68" s="79"/>
      <c r="V68" s="79"/>
      <c r="W68" s="79"/>
      <c r="X68" s="79"/>
      <c r="Y68" s="79"/>
      <c r="Z68" s="79"/>
      <c r="AA68" s="79"/>
      <c r="AB68" s="79"/>
      <c r="AC68" s="168"/>
      <c r="AD68" s="169"/>
      <c r="AE68" s="79"/>
      <c r="AF68" s="79"/>
      <c r="AG68" s="79"/>
      <c r="AH68" s="79"/>
      <c r="AI68" s="168"/>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1"/>
        <v/>
      </c>
      <c r="J69" s="13"/>
      <c r="K69" s="23" t="str">
        <f t="shared" si="6"/>
        <v/>
      </c>
      <c r="L69" s="13"/>
      <c r="M69" s="72" t="str">
        <f t="shared" si="2"/>
        <v>11</v>
      </c>
      <c r="N69" s="72" t="str">
        <f t="shared" si="3"/>
        <v>11-</v>
      </c>
      <c r="O69" s="13"/>
      <c r="P69" s="13"/>
      <c r="Q69" s="13"/>
      <c r="R69" s="166"/>
      <c r="S69" s="79"/>
      <c r="T69" s="79"/>
      <c r="U69" s="79"/>
      <c r="V69" s="79"/>
      <c r="W69" s="79"/>
      <c r="X69" s="79"/>
      <c r="Y69" s="79"/>
      <c r="Z69" s="79"/>
      <c r="AA69" s="79"/>
      <c r="AB69" s="79"/>
      <c r="AC69" s="168"/>
      <c r="AD69" s="169"/>
      <c r="AE69" s="79"/>
      <c r="AF69" s="79"/>
      <c r="AG69" s="79"/>
      <c r="AH69" s="79"/>
      <c r="AI69" s="168"/>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1"/>
        <v/>
      </c>
      <c r="J70" s="13"/>
      <c r="K70" s="23" t="str">
        <f t="shared" si="6"/>
        <v/>
      </c>
      <c r="L70" s="13"/>
      <c r="M70" s="72" t="str">
        <f t="shared" si="2"/>
        <v>11</v>
      </c>
      <c r="N70" s="72" t="str">
        <f t="shared" si="3"/>
        <v>11-</v>
      </c>
      <c r="O70" s="13"/>
      <c r="P70" s="13"/>
      <c r="Q70" s="13"/>
      <c r="R70" s="166"/>
      <c r="S70" s="79"/>
      <c r="T70" s="79"/>
      <c r="U70" s="79"/>
      <c r="V70" s="79"/>
      <c r="W70" s="79"/>
      <c r="X70" s="79"/>
      <c r="Y70" s="79"/>
      <c r="Z70" s="79"/>
      <c r="AA70" s="79"/>
      <c r="AB70" s="79"/>
      <c r="AC70" s="168"/>
      <c r="AD70" s="169"/>
      <c r="AE70" s="79"/>
      <c r="AF70" s="79"/>
      <c r="AG70" s="79"/>
      <c r="AH70" s="79"/>
      <c r="AI70" s="168"/>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1"/>
        <v/>
      </c>
      <c r="J71" s="13"/>
      <c r="K71" s="23" t="str">
        <f t="shared" si="6"/>
        <v/>
      </c>
      <c r="L71" s="13"/>
      <c r="M71" s="72" t="str">
        <f t="shared" si="2"/>
        <v>11</v>
      </c>
      <c r="N71" s="72" t="str">
        <f t="shared" si="3"/>
        <v>11-</v>
      </c>
      <c r="O71" s="13"/>
      <c r="P71" s="13"/>
      <c r="Q71" s="13"/>
      <c r="R71" s="166"/>
      <c r="S71" s="79"/>
      <c r="T71" s="79"/>
      <c r="U71" s="79"/>
      <c r="V71" s="79"/>
      <c r="W71" s="79"/>
      <c r="X71" s="79"/>
      <c r="Y71" s="79"/>
      <c r="Z71" s="79"/>
      <c r="AA71" s="79"/>
      <c r="AB71" s="79"/>
      <c r="AC71" s="168"/>
      <c r="AD71" s="169"/>
      <c r="AE71" s="79"/>
      <c r="AF71" s="79"/>
      <c r="AG71" s="79"/>
      <c r="AH71" s="79"/>
      <c r="AI71" s="168"/>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1"/>
        <v/>
      </c>
      <c r="J72" s="13"/>
      <c r="K72" s="23" t="str">
        <f t="shared" si="6"/>
        <v/>
      </c>
      <c r="L72" s="13"/>
      <c r="M72" s="72" t="str">
        <f t="shared" si="2"/>
        <v>11</v>
      </c>
      <c r="N72" s="72" t="str">
        <f t="shared" si="3"/>
        <v>11-</v>
      </c>
      <c r="O72" s="13"/>
      <c r="P72" s="13"/>
      <c r="Q72" s="13"/>
      <c r="R72" s="166"/>
      <c r="S72" s="79"/>
      <c r="T72" s="79"/>
      <c r="U72" s="79"/>
      <c r="V72" s="79"/>
      <c r="W72" s="79"/>
      <c r="X72" s="79"/>
      <c r="Y72" s="79"/>
      <c r="Z72" s="79"/>
      <c r="AA72" s="79"/>
      <c r="AB72" s="79"/>
      <c r="AC72" s="168"/>
      <c r="AD72" s="169"/>
      <c r="AE72" s="79"/>
      <c r="AF72" s="79"/>
      <c r="AG72" s="79"/>
      <c r="AH72" s="79"/>
      <c r="AI72" s="168"/>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1"/>
        <v/>
      </c>
      <c r="J73" s="13"/>
      <c r="K73" s="23" t="str">
        <f t="shared" si="6"/>
        <v/>
      </c>
      <c r="L73" s="13"/>
      <c r="M73" s="72" t="str">
        <f t="shared" si="2"/>
        <v>11</v>
      </c>
      <c r="N73" s="72" t="str">
        <f t="shared" si="3"/>
        <v>11-</v>
      </c>
      <c r="O73" s="13"/>
      <c r="P73" s="13"/>
      <c r="Q73" s="13"/>
      <c r="R73" s="166"/>
      <c r="S73" s="79"/>
      <c r="T73" s="79"/>
      <c r="U73" s="79"/>
      <c r="V73" s="79"/>
      <c r="W73" s="79"/>
      <c r="X73" s="79"/>
      <c r="Y73" s="79"/>
      <c r="Z73" s="79"/>
      <c r="AA73" s="79"/>
      <c r="AB73" s="79"/>
      <c r="AC73" s="168"/>
      <c r="AD73" s="169"/>
      <c r="AE73" s="79"/>
      <c r="AF73" s="79"/>
      <c r="AG73" s="79"/>
      <c r="AH73" s="79"/>
      <c r="AI73" s="168"/>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1"/>
        <v/>
      </c>
      <c r="J74" s="13"/>
      <c r="K74" s="23" t="str">
        <f t="shared" si="6"/>
        <v/>
      </c>
      <c r="L74" s="13"/>
      <c r="M74" s="72" t="str">
        <f t="shared" si="2"/>
        <v>11</v>
      </c>
      <c r="N74" s="72" t="str">
        <f t="shared" si="3"/>
        <v>11-</v>
      </c>
      <c r="O74" s="13"/>
      <c r="P74" s="13"/>
      <c r="Q74" s="13"/>
      <c r="R74" s="166"/>
      <c r="S74" s="79"/>
      <c r="T74" s="79"/>
      <c r="U74" s="79"/>
      <c r="V74" s="79"/>
      <c r="W74" s="79"/>
      <c r="X74" s="79"/>
      <c r="Y74" s="79"/>
      <c r="Z74" s="79"/>
      <c r="AA74" s="79"/>
      <c r="AB74" s="79"/>
      <c r="AC74" s="168"/>
      <c r="AD74" s="169"/>
      <c r="AE74" s="79"/>
      <c r="AF74" s="79"/>
      <c r="AG74" s="79"/>
      <c r="AH74" s="79"/>
      <c r="AI74" s="168"/>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1"/>
        <v/>
      </c>
      <c r="J75" s="13"/>
      <c r="K75" s="23" t="str">
        <f t="shared" si="6"/>
        <v/>
      </c>
      <c r="L75" s="13"/>
      <c r="M75" s="72" t="str">
        <f t="shared" si="2"/>
        <v>11</v>
      </c>
      <c r="N75" s="72" t="str">
        <f t="shared" si="3"/>
        <v>11-</v>
      </c>
      <c r="O75" s="13"/>
      <c r="P75" s="13"/>
      <c r="Q75" s="13"/>
      <c r="R75" s="166"/>
      <c r="S75" s="79"/>
      <c r="T75" s="79"/>
      <c r="U75" s="79"/>
      <c r="V75" s="79"/>
      <c r="W75" s="79"/>
      <c r="X75" s="79"/>
      <c r="Y75" s="79"/>
      <c r="Z75" s="79"/>
      <c r="AA75" s="79"/>
      <c r="AB75" s="79"/>
      <c r="AC75" s="168"/>
      <c r="AD75" s="169"/>
      <c r="AE75" s="79"/>
      <c r="AF75" s="79"/>
      <c r="AG75" s="79"/>
      <c r="AH75" s="79"/>
      <c r="AI75" s="168"/>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1"/>
        <v/>
      </c>
      <c r="J76" s="13"/>
      <c r="K76" s="23" t="str">
        <f t="shared" si="6"/>
        <v/>
      </c>
      <c r="L76" s="13"/>
      <c r="M76" s="72" t="str">
        <f t="shared" si="2"/>
        <v>11</v>
      </c>
      <c r="N76" s="72" t="str">
        <f t="shared" si="3"/>
        <v>11-</v>
      </c>
      <c r="O76" s="13"/>
      <c r="P76" s="13"/>
      <c r="Q76" s="13"/>
      <c r="R76" s="166"/>
      <c r="S76" s="79"/>
      <c r="T76" s="79"/>
      <c r="U76" s="79"/>
      <c r="V76" s="79"/>
      <c r="W76" s="79"/>
      <c r="X76" s="79"/>
      <c r="Y76" s="79"/>
      <c r="Z76" s="79"/>
      <c r="AA76" s="79"/>
      <c r="AB76" s="79"/>
      <c r="AC76" s="168"/>
      <c r="AD76" s="169"/>
      <c r="AE76" s="79"/>
      <c r="AF76" s="79"/>
      <c r="AG76" s="79"/>
      <c r="AH76" s="79"/>
      <c r="AI76" s="168"/>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1"/>
        <v/>
      </c>
      <c r="J77" s="13"/>
      <c r="K77" s="23" t="str">
        <f t="shared" si="6"/>
        <v/>
      </c>
      <c r="L77" s="13"/>
      <c r="M77" s="72" t="str">
        <f t="shared" si="2"/>
        <v>11</v>
      </c>
      <c r="N77" s="72" t="str">
        <f t="shared" si="3"/>
        <v>11-</v>
      </c>
      <c r="O77" s="13"/>
      <c r="P77" s="13"/>
      <c r="Q77" s="13"/>
      <c r="R77" s="166"/>
      <c r="S77" s="79"/>
      <c r="T77" s="79"/>
      <c r="U77" s="79"/>
      <c r="V77" s="79"/>
      <c r="W77" s="79"/>
      <c r="X77" s="79"/>
      <c r="Y77" s="79"/>
      <c r="Z77" s="79"/>
      <c r="AA77" s="79"/>
      <c r="AB77" s="79"/>
      <c r="AC77" s="168"/>
      <c r="AD77" s="169"/>
      <c r="AE77" s="79"/>
      <c r="AF77" s="79"/>
      <c r="AG77" s="79"/>
      <c r="AH77" s="79"/>
      <c r="AI77" s="168"/>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1"/>
        <v/>
      </c>
      <c r="J78" s="13"/>
      <c r="K78" s="23" t="str">
        <f t="shared" si="6"/>
        <v/>
      </c>
      <c r="L78" s="13"/>
      <c r="M78" s="72" t="str">
        <f t="shared" si="2"/>
        <v>11</v>
      </c>
      <c r="N78" s="72" t="str">
        <f t="shared" si="3"/>
        <v>11-</v>
      </c>
      <c r="O78" s="13"/>
      <c r="P78" s="13"/>
      <c r="Q78" s="13"/>
      <c r="R78" s="166"/>
      <c r="S78" s="79"/>
      <c r="T78" s="79"/>
      <c r="U78" s="79"/>
      <c r="V78" s="79"/>
      <c r="W78" s="79"/>
      <c r="X78" s="79"/>
      <c r="Y78" s="79"/>
      <c r="Z78" s="79"/>
      <c r="AA78" s="79"/>
      <c r="AB78" s="79"/>
      <c r="AC78" s="168"/>
      <c r="AD78" s="169"/>
      <c r="AE78" s="79"/>
      <c r="AF78" s="79"/>
      <c r="AG78" s="79"/>
      <c r="AH78" s="79"/>
      <c r="AI78" s="168"/>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7">IF(E79&gt;0,E79*G79,"")</f>
        <v/>
      </c>
      <c r="J79" s="13"/>
      <c r="K79" s="23" t="str">
        <f>I79</f>
        <v/>
      </c>
      <c r="L79" s="13"/>
      <c r="M79" s="72" t="str">
        <f t="shared" ref="M79:M120" si="8">+(MID(B$12,10,2))</f>
        <v>11</v>
      </c>
      <c r="N79" s="72" t="str">
        <f t="shared" ref="N79:N120" si="9">+CONCATENATE(M79,"-",MID(H79,1,3))</f>
        <v>11-</v>
      </c>
      <c r="O79" s="13"/>
      <c r="P79" s="13"/>
      <c r="Q79" s="13"/>
      <c r="R79" s="166"/>
      <c r="S79" s="79"/>
      <c r="T79" s="79"/>
      <c r="U79" s="79"/>
      <c r="V79" s="79"/>
      <c r="W79" s="79"/>
      <c r="X79" s="79"/>
      <c r="Y79" s="79"/>
      <c r="Z79" s="79"/>
      <c r="AA79" s="79"/>
      <c r="AB79" s="79"/>
      <c r="AC79" s="168"/>
      <c r="AD79" s="169"/>
      <c r="AE79" s="79"/>
      <c r="AF79" s="79"/>
      <c r="AG79" s="79"/>
      <c r="AH79" s="79"/>
      <c r="AI79" s="168"/>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7"/>
        <v/>
      </c>
      <c r="J80" s="13"/>
      <c r="K80" s="23" t="str">
        <f>I80</f>
        <v/>
      </c>
      <c r="L80" s="13"/>
      <c r="M80" s="72" t="str">
        <f t="shared" si="8"/>
        <v>11</v>
      </c>
      <c r="N80" s="72" t="str">
        <f t="shared" si="9"/>
        <v>11-</v>
      </c>
      <c r="O80" s="13"/>
      <c r="P80" s="13"/>
      <c r="Q80" s="13"/>
      <c r="R80" s="166"/>
      <c r="S80" s="79"/>
      <c r="T80" s="79"/>
      <c r="U80" s="79"/>
      <c r="V80" s="79"/>
      <c r="W80" s="79"/>
      <c r="X80" s="79"/>
      <c r="Y80" s="79"/>
      <c r="Z80" s="79"/>
      <c r="AA80" s="79"/>
      <c r="AB80" s="79"/>
      <c r="AC80" s="168"/>
      <c r="AD80" s="169"/>
      <c r="AE80" s="79"/>
      <c r="AF80" s="79"/>
      <c r="AG80" s="79"/>
      <c r="AH80" s="79"/>
      <c r="AI80" s="168"/>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7"/>
        <v/>
      </c>
      <c r="J81" s="13"/>
      <c r="K81" s="23" t="str">
        <f t="shared" ref="K81:K120" si="10">I81</f>
        <v/>
      </c>
      <c r="L81" s="13"/>
      <c r="M81" s="72" t="str">
        <f t="shared" si="8"/>
        <v>11</v>
      </c>
      <c r="N81" s="72" t="str">
        <f t="shared" si="9"/>
        <v>11-</v>
      </c>
      <c r="O81" s="13"/>
      <c r="P81" s="13"/>
      <c r="Q81" s="13"/>
      <c r="R81" s="166"/>
      <c r="S81" s="79"/>
      <c r="T81" s="79"/>
      <c r="U81" s="79"/>
      <c r="V81" s="79"/>
      <c r="W81" s="79"/>
      <c r="X81" s="79"/>
      <c r="Y81" s="79"/>
      <c r="Z81" s="79"/>
      <c r="AA81" s="79"/>
      <c r="AB81" s="79"/>
      <c r="AC81" s="168"/>
      <c r="AD81" s="169"/>
      <c r="AE81" s="79"/>
      <c r="AF81" s="79"/>
      <c r="AG81" s="79"/>
      <c r="AH81" s="79"/>
      <c r="AI81" s="168"/>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7"/>
        <v/>
      </c>
      <c r="J82" s="13"/>
      <c r="K82" s="23" t="str">
        <f t="shared" si="10"/>
        <v/>
      </c>
      <c r="L82" s="13"/>
      <c r="M82" s="72" t="str">
        <f t="shared" si="8"/>
        <v>11</v>
      </c>
      <c r="N82" s="72" t="str">
        <f t="shared" si="9"/>
        <v>11-</v>
      </c>
      <c r="O82" s="13"/>
      <c r="P82" s="13"/>
      <c r="Q82" s="13"/>
      <c r="R82" s="166"/>
      <c r="S82" s="79"/>
      <c r="T82" s="79"/>
      <c r="U82" s="79"/>
      <c r="V82" s="79"/>
      <c r="W82" s="79"/>
      <c r="X82" s="79"/>
      <c r="Y82" s="79"/>
      <c r="Z82" s="79"/>
      <c r="AA82" s="79"/>
      <c r="AB82" s="79"/>
      <c r="AC82" s="168"/>
      <c r="AD82" s="169"/>
      <c r="AE82" s="79"/>
      <c r="AF82" s="79"/>
      <c r="AG82" s="79"/>
      <c r="AH82" s="79"/>
      <c r="AI82" s="168"/>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7"/>
        <v/>
      </c>
      <c r="J83" s="13"/>
      <c r="K83" s="23" t="str">
        <f t="shared" si="10"/>
        <v/>
      </c>
      <c r="L83" s="13"/>
      <c r="M83" s="72" t="str">
        <f t="shared" si="8"/>
        <v>11</v>
      </c>
      <c r="N83" s="72" t="str">
        <f t="shared" si="9"/>
        <v>11-</v>
      </c>
      <c r="O83" s="13"/>
      <c r="P83" s="13"/>
      <c r="Q83" s="13"/>
      <c r="R83" s="166"/>
      <c r="S83" s="79"/>
      <c r="T83" s="79"/>
      <c r="U83" s="79"/>
      <c r="V83" s="79"/>
      <c r="W83" s="79"/>
      <c r="X83" s="79"/>
      <c r="Y83" s="79"/>
      <c r="Z83" s="79"/>
      <c r="AA83" s="79"/>
      <c r="AB83" s="79"/>
      <c r="AC83" s="168"/>
      <c r="AD83" s="169"/>
      <c r="AE83" s="79"/>
      <c r="AF83" s="79"/>
      <c r="AG83" s="79"/>
      <c r="AH83" s="79"/>
      <c r="AI83" s="168"/>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7"/>
        <v/>
      </c>
      <c r="J84" s="13"/>
      <c r="K84" s="23" t="str">
        <f t="shared" si="10"/>
        <v/>
      </c>
      <c r="L84" s="13"/>
      <c r="M84" s="72" t="str">
        <f t="shared" si="8"/>
        <v>11</v>
      </c>
      <c r="N84" s="72" t="str">
        <f t="shared" si="9"/>
        <v>11-</v>
      </c>
      <c r="O84" s="13"/>
      <c r="P84" s="13"/>
      <c r="Q84" s="13"/>
      <c r="R84" s="166"/>
      <c r="S84" s="79"/>
      <c r="T84" s="79"/>
      <c r="U84" s="79"/>
      <c r="V84" s="79"/>
      <c r="W84" s="79"/>
      <c r="X84" s="79"/>
      <c r="Y84" s="79"/>
      <c r="Z84" s="79"/>
      <c r="AA84" s="79"/>
      <c r="AB84" s="79"/>
      <c r="AC84" s="168"/>
      <c r="AD84" s="169"/>
      <c r="AE84" s="79"/>
      <c r="AF84" s="79"/>
      <c r="AG84" s="79"/>
      <c r="AH84" s="79"/>
      <c r="AI84" s="168"/>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7"/>
        <v/>
      </c>
      <c r="J85" s="13"/>
      <c r="K85" s="23" t="str">
        <f t="shared" si="10"/>
        <v/>
      </c>
      <c r="L85" s="13"/>
      <c r="M85" s="72" t="str">
        <f t="shared" si="8"/>
        <v>11</v>
      </c>
      <c r="N85" s="72" t="str">
        <f t="shared" si="9"/>
        <v>11-</v>
      </c>
      <c r="O85" s="13"/>
      <c r="P85" s="13"/>
      <c r="Q85" s="13"/>
      <c r="R85" s="166"/>
      <c r="S85" s="79"/>
      <c r="T85" s="79"/>
      <c r="U85" s="79"/>
      <c r="V85" s="79"/>
      <c r="W85" s="79"/>
      <c r="X85" s="79"/>
      <c r="Y85" s="79"/>
      <c r="Z85" s="79"/>
      <c r="AA85" s="79"/>
      <c r="AB85" s="79"/>
      <c r="AC85" s="168"/>
      <c r="AD85" s="169"/>
      <c r="AE85" s="79"/>
      <c r="AF85" s="79"/>
      <c r="AG85" s="79"/>
      <c r="AH85" s="79"/>
      <c r="AI85" s="168"/>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7"/>
        <v/>
      </c>
      <c r="J86" s="13"/>
      <c r="K86" s="23" t="str">
        <f t="shared" si="10"/>
        <v/>
      </c>
      <c r="L86" s="13"/>
      <c r="M86" s="72" t="str">
        <f t="shared" si="8"/>
        <v>11</v>
      </c>
      <c r="N86" s="72" t="str">
        <f t="shared" si="9"/>
        <v>11-</v>
      </c>
      <c r="O86" s="13"/>
      <c r="P86" s="13"/>
      <c r="Q86" s="13"/>
      <c r="R86" s="166"/>
      <c r="S86" s="79"/>
      <c r="T86" s="79"/>
      <c r="U86" s="79"/>
      <c r="V86" s="79"/>
      <c r="W86" s="79"/>
      <c r="X86" s="79"/>
      <c r="Y86" s="79"/>
      <c r="Z86" s="79"/>
      <c r="AA86" s="79"/>
      <c r="AB86" s="79"/>
      <c r="AC86" s="168"/>
      <c r="AD86" s="169"/>
      <c r="AE86" s="79"/>
      <c r="AF86" s="79"/>
      <c r="AG86" s="79"/>
      <c r="AH86" s="79"/>
      <c r="AI86" s="168"/>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7"/>
        <v/>
      </c>
      <c r="J87" s="13"/>
      <c r="K87" s="23" t="str">
        <f t="shared" si="10"/>
        <v/>
      </c>
      <c r="L87" s="13"/>
      <c r="M87" s="72" t="str">
        <f t="shared" si="8"/>
        <v>11</v>
      </c>
      <c r="N87" s="72" t="str">
        <f t="shared" si="9"/>
        <v>11-</v>
      </c>
      <c r="O87" s="13"/>
      <c r="P87" s="13"/>
      <c r="Q87" s="13"/>
      <c r="R87" s="166"/>
      <c r="S87" s="79"/>
      <c r="T87" s="79"/>
      <c r="U87" s="79"/>
      <c r="V87" s="79"/>
      <c r="W87" s="79"/>
      <c r="X87" s="79"/>
      <c r="Y87" s="79"/>
      <c r="Z87" s="79"/>
      <c r="AA87" s="79"/>
      <c r="AB87" s="79"/>
      <c r="AC87" s="168"/>
      <c r="AD87" s="169"/>
      <c r="AE87" s="79"/>
      <c r="AF87" s="79"/>
      <c r="AG87" s="79"/>
      <c r="AH87" s="79"/>
      <c r="AI87" s="168"/>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7"/>
        <v/>
      </c>
      <c r="J88" s="13"/>
      <c r="K88" s="23" t="str">
        <f t="shared" si="10"/>
        <v/>
      </c>
      <c r="L88" s="13"/>
      <c r="M88" s="72" t="str">
        <f t="shared" si="8"/>
        <v>11</v>
      </c>
      <c r="N88" s="72" t="str">
        <f t="shared" si="9"/>
        <v>11-</v>
      </c>
      <c r="O88" s="13"/>
      <c r="P88" s="13"/>
      <c r="Q88" s="13"/>
      <c r="R88" s="166"/>
      <c r="S88" s="79"/>
      <c r="T88" s="79"/>
      <c r="U88" s="79"/>
      <c r="V88" s="79"/>
      <c r="W88" s="79"/>
      <c r="X88" s="79"/>
      <c r="Y88" s="79"/>
      <c r="Z88" s="79"/>
      <c r="AA88" s="79"/>
      <c r="AB88" s="79"/>
      <c r="AC88" s="168"/>
      <c r="AD88" s="169"/>
      <c r="AE88" s="79"/>
      <c r="AF88" s="79"/>
      <c r="AG88" s="79"/>
      <c r="AH88" s="79"/>
      <c r="AI88" s="168"/>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7"/>
        <v/>
      </c>
      <c r="J89" s="13"/>
      <c r="K89" s="23" t="str">
        <f t="shared" si="10"/>
        <v/>
      </c>
      <c r="L89" s="13"/>
      <c r="M89" s="72" t="str">
        <f t="shared" si="8"/>
        <v>11</v>
      </c>
      <c r="N89" s="72" t="str">
        <f t="shared" si="9"/>
        <v>11-</v>
      </c>
      <c r="O89" s="13"/>
      <c r="P89" s="13"/>
      <c r="Q89" s="13"/>
      <c r="R89" s="166"/>
      <c r="S89" s="79"/>
      <c r="T89" s="79"/>
      <c r="U89" s="79"/>
      <c r="V89" s="79"/>
      <c r="W89" s="79"/>
      <c r="X89" s="79"/>
      <c r="Y89" s="79"/>
      <c r="Z89" s="79"/>
      <c r="AA89" s="79"/>
      <c r="AB89" s="79"/>
      <c r="AC89" s="168"/>
      <c r="AD89" s="169"/>
      <c r="AE89" s="79"/>
      <c r="AF89" s="79"/>
      <c r="AG89" s="79"/>
      <c r="AH89" s="79"/>
      <c r="AI89" s="168"/>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7"/>
        <v/>
      </c>
      <c r="J90" s="13"/>
      <c r="K90" s="23" t="str">
        <f t="shared" si="10"/>
        <v/>
      </c>
      <c r="L90" s="13"/>
      <c r="M90" s="72" t="str">
        <f t="shared" si="8"/>
        <v>11</v>
      </c>
      <c r="N90" s="72" t="str">
        <f t="shared" si="9"/>
        <v>11-</v>
      </c>
      <c r="O90" s="13"/>
      <c r="P90" s="13"/>
      <c r="Q90" s="13"/>
      <c r="R90" s="166"/>
      <c r="S90" s="79"/>
      <c r="T90" s="79"/>
      <c r="U90" s="79"/>
      <c r="V90" s="79"/>
      <c r="W90" s="79"/>
      <c r="X90" s="79"/>
      <c r="Y90" s="79"/>
      <c r="Z90" s="79"/>
      <c r="AA90" s="79"/>
      <c r="AB90" s="79"/>
      <c r="AC90" s="168"/>
      <c r="AD90" s="169"/>
      <c r="AE90" s="79"/>
      <c r="AF90" s="79"/>
      <c r="AG90" s="79"/>
      <c r="AH90" s="79"/>
      <c r="AI90" s="168"/>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7"/>
        <v/>
      </c>
      <c r="J91" s="13"/>
      <c r="K91" s="23" t="str">
        <f t="shared" si="10"/>
        <v/>
      </c>
      <c r="L91" s="13"/>
      <c r="M91" s="72" t="str">
        <f t="shared" si="8"/>
        <v>11</v>
      </c>
      <c r="N91" s="72" t="str">
        <f t="shared" si="9"/>
        <v>11-</v>
      </c>
      <c r="O91" s="13"/>
      <c r="P91" s="13"/>
      <c r="Q91" s="13"/>
      <c r="R91" s="166"/>
      <c r="S91" s="79"/>
      <c r="T91" s="79"/>
      <c r="U91" s="79"/>
      <c r="V91" s="79"/>
      <c r="W91" s="79"/>
      <c r="X91" s="79"/>
      <c r="Y91" s="79"/>
      <c r="Z91" s="79"/>
      <c r="AA91" s="79"/>
      <c r="AB91" s="79"/>
      <c r="AC91" s="168"/>
      <c r="AD91" s="169"/>
      <c r="AE91" s="79"/>
      <c r="AF91" s="79"/>
      <c r="AG91" s="79"/>
      <c r="AH91" s="79"/>
      <c r="AI91" s="168"/>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7"/>
        <v/>
      </c>
      <c r="J92" s="13"/>
      <c r="K92" s="23" t="str">
        <f t="shared" si="10"/>
        <v/>
      </c>
      <c r="L92" s="13"/>
      <c r="M92" s="72" t="str">
        <f t="shared" si="8"/>
        <v>11</v>
      </c>
      <c r="N92" s="72" t="str">
        <f t="shared" si="9"/>
        <v>11-</v>
      </c>
      <c r="O92" s="13"/>
      <c r="P92" s="13"/>
      <c r="Q92" s="13"/>
      <c r="R92" s="166"/>
      <c r="S92" s="79"/>
      <c r="T92" s="79"/>
      <c r="U92" s="79"/>
      <c r="V92" s="79"/>
      <c r="W92" s="79"/>
      <c r="X92" s="79"/>
      <c r="Y92" s="79"/>
      <c r="Z92" s="79"/>
      <c r="AA92" s="79"/>
      <c r="AB92" s="79"/>
      <c r="AC92" s="168"/>
      <c r="AD92" s="169"/>
      <c r="AE92" s="79"/>
      <c r="AF92" s="79"/>
      <c r="AG92" s="79"/>
      <c r="AH92" s="79"/>
      <c r="AI92" s="168"/>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7"/>
        <v/>
      </c>
      <c r="J93" s="13"/>
      <c r="K93" s="23" t="str">
        <f t="shared" si="10"/>
        <v/>
      </c>
      <c r="L93" s="13"/>
      <c r="M93" s="72" t="str">
        <f t="shared" si="8"/>
        <v>11</v>
      </c>
      <c r="N93" s="72" t="str">
        <f t="shared" si="9"/>
        <v>11-</v>
      </c>
      <c r="O93" s="13"/>
      <c r="P93" s="13"/>
      <c r="Q93" s="13"/>
      <c r="R93" s="166"/>
      <c r="S93" s="79"/>
      <c r="T93" s="79"/>
      <c r="U93" s="79"/>
      <c r="V93" s="79"/>
      <c r="W93" s="79"/>
      <c r="X93" s="79"/>
      <c r="Y93" s="79"/>
      <c r="Z93" s="79"/>
      <c r="AA93" s="79"/>
      <c r="AB93" s="79"/>
      <c r="AC93" s="168"/>
      <c r="AD93" s="169"/>
      <c r="AE93" s="79"/>
      <c r="AF93" s="79"/>
      <c r="AG93" s="79"/>
      <c r="AH93" s="79"/>
      <c r="AI93" s="168"/>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7"/>
        <v/>
      </c>
      <c r="J94" s="13"/>
      <c r="K94" s="23" t="str">
        <f t="shared" si="10"/>
        <v/>
      </c>
      <c r="L94" s="13"/>
      <c r="M94" s="72" t="str">
        <f t="shared" si="8"/>
        <v>11</v>
      </c>
      <c r="N94" s="72" t="str">
        <f t="shared" si="9"/>
        <v>11-</v>
      </c>
      <c r="O94" s="13"/>
      <c r="P94" s="13"/>
      <c r="Q94" s="13"/>
      <c r="R94" s="166"/>
      <c r="S94" s="79"/>
      <c r="T94" s="79"/>
      <c r="U94" s="79"/>
      <c r="V94" s="79"/>
      <c r="W94" s="79"/>
      <c r="X94" s="79"/>
      <c r="Y94" s="79"/>
      <c r="Z94" s="79"/>
      <c r="AA94" s="79"/>
      <c r="AB94" s="79"/>
      <c r="AC94" s="168"/>
      <c r="AD94" s="169"/>
      <c r="AE94" s="79"/>
      <c r="AF94" s="79"/>
      <c r="AG94" s="79"/>
      <c r="AH94" s="79"/>
      <c r="AI94" s="168"/>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7"/>
        <v/>
      </c>
      <c r="J95" s="13"/>
      <c r="K95" s="23" t="str">
        <f t="shared" si="10"/>
        <v/>
      </c>
      <c r="L95" s="13"/>
      <c r="M95" s="72" t="str">
        <f t="shared" si="8"/>
        <v>11</v>
      </c>
      <c r="N95" s="72" t="str">
        <f t="shared" si="9"/>
        <v>11-</v>
      </c>
      <c r="O95" s="13"/>
      <c r="P95" s="13"/>
      <c r="Q95" s="13"/>
      <c r="R95" s="166"/>
      <c r="S95" s="79"/>
      <c r="T95" s="79"/>
      <c r="U95" s="79"/>
      <c r="V95" s="79"/>
      <c r="W95" s="79"/>
      <c r="X95" s="79"/>
      <c r="Y95" s="79"/>
      <c r="Z95" s="79"/>
      <c r="AA95" s="79"/>
      <c r="AB95" s="79"/>
      <c r="AC95" s="168"/>
      <c r="AD95" s="169"/>
      <c r="AE95" s="79"/>
      <c r="AF95" s="79"/>
      <c r="AG95" s="79"/>
      <c r="AH95" s="79"/>
      <c r="AI95" s="168"/>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7"/>
        <v/>
      </c>
      <c r="J96" s="13"/>
      <c r="K96" s="23" t="str">
        <f t="shared" si="10"/>
        <v/>
      </c>
      <c r="L96" s="13"/>
      <c r="M96" s="72" t="str">
        <f t="shared" si="8"/>
        <v>11</v>
      </c>
      <c r="N96" s="72" t="str">
        <f t="shared" si="9"/>
        <v>11-</v>
      </c>
      <c r="O96" s="13"/>
      <c r="P96" s="13"/>
      <c r="Q96" s="13"/>
      <c r="R96" s="166"/>
      <c r="S96" s="79"/>
      <c r="T96" s="79"/>
      <c r="U96" s="79"/>
      <c r="V96" s="79"/>
      <c r="W96" s="79"/>
      <c r="X96" s="79"/>
      <c r="Y96" s="79"/>
      <c r="Z96" s="79"/>
      <c r="AA96" s="79"/>
      <c r="AB96" s="79"/>
      <c r="AC96" s="168"/>
      <c r="AD96" s="169"/>
      <c r="AE96" s="79"/>
      <c r="AF96" s="79"/>
      <c r="AG96" s="79"/>
      <c r="AH96" s="79"/>
      <c r="AI96" s="168"/>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7"/>
        <v/>
      </c>
      <c r="J97" s="13"/>
      <c r="K97" s="23" t="str">
        <f t="shared" si="10"/>
        <v/>
      </c>
      <c r="L97" s="13"/>
      <c r="M97" s="72" t="str">
        <f t="shared" si="8"/>
        <v>11</v>
      </c>
      <c r="N97" s="72" t="str">
        <f t="shared" si="9"/>
        <v>11-</v>
      </c>
      <c r="O97" s="13"/>
      <c r="P97" s="13"/>
      <c r="Q97" s="13"/>
      <c r="R97" s="166"/>
      <c r="S97" s="79"/>
      <c r="T97" s="79"/>
      <c r="U97" s="79"/>
      <c r="V97" s="79"/>
      <c r="W97" s="79"/>
      <c r="X97" s="79"/>
      <c r="Y97" s="79"/>
      <c r="Z97" s="79"/>
      <c r="AA97" s="79"/>
      <c r="AB97" s="79"/>
      <c r="AC97" s="168"/>
      <c r="AD97" s="169"/>
      <c r="AE97" s="79"/>
      <c r="AF97" s="79"/>
      <c r="AG97" s="79"/>
      <c r="AH97" s="79"/>
      <c r="AI97" s="168"/>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7"/>
        <v/>
      </c>
      <c r="J98" s="13"/>
      <c r="K98" s="23" t="str">
        <f t="shared" si="10"/>
        <v/>
      </c>
      <c r="L98" s="13"/>
      <c r="M98" s="72" t="str">
        <f t="shared" si="8"/>
        <v>11</v>
      </c>
      <c r="N98" s="72" t="str">
        <f t="shared" si="9"/>
        <v>11-</v>
      </c>
      <c r="O98" s="13"/>
      <c r="P98" s="13"/>
      <c r="Q98" s="13"/>
      <c r="R98" s="166"/>
      <c r="S98" s="79"/>
      <c r="T98" s="79"/>
      <c r="U98" s="79"/>
      <c r="V98" s="79"/>
      <c r="W98" s="79"/>
      <c r="X98" s="79"/>
      <c r="Y98" s="79"/>
      <c r="Z98" s="79"/>
      <c r="AA98" s="79"/>
      <c r="AB98" s="79"/>
      <c r="AC98" s="168"/>
      <c r="AD98" s="169"/>
      <c r="AE98" s="79"/>
      <c r="AF98" s="79"/>
      <c r="AG98" s="79"/>
      <c r="AH98" s="79"/>
      <c r="AI98" s="168"/>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7"/>
        <v/>
      </c>
      <c r="J99" s="13"/>
      <c r="K99" s="23" t="str">
        <f t="shared" si="10"/>
        <v/>
      </c>
      <c r="L99" s="13"/>
      <c r="M99" s="72" t="str">
        <f t="shared" si="8"/>
        <v>11</v>
      </c>
      <c r="N99" s="72" t="str">
        <f t="shared" si="9"/>
        <v>11-</v>
      </c>
      <c r="O99" s="13"/>
      <c r="P99" s="13"/>
      <c r="Q99" s="13"/>
      <c r="R99" s="166"/>
      <c r="S99" s="79"/>
      <c r="T99" s="79"/>
      <c r="U99" s="79"/>
      <c r="V99" s="79"/>
      <c r="W99" s="79"/>
      <c r="X99" s="79"/>
      <c r="Y99" s="79"/>
      <c r="Z99" s="79"/>
      <c r="AA99" s="79"/>
      <c r="AB99" s="79"/>
      <c r="AC99" s="168"/>
      <c r="AD99" s="169"/>
      <c r="AE99" s="79"/>
      <c r="AF99" s="79"/>
      <c r="AG99" s="79"/>
      <c r="AH99" s="79"/>
      <c r="AI99" s="168"/>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7"/>
        <v/>
      </c>
      <c r="J100" s="13"/>
      <c r="K100" s="23" t="str">
        <f t="shared" si="10"/>
        <v/>
      </c>
      <c r="L100" s="13"/>
      <c r="M100" s="72" t="str">
        <f t="shared" si="8"/>
        <v>11</v>
      </c>
      <c r="N100" s="72" t="str">
        <f t="shared" si="9"/>
        <v>11-</v>
      </c>
      <c r="O100" s="13"/>
      <c r="P100" s="13"/>
      <c r="Q100" s="13"/>
      <c r="R100" s="166"/>
      <c r="S100" s="79"/>
      <c r="T100" s="79"/>
      <c r="U100" s="79"/>
      <c r="V100" s="79"/>
      <c r="W100" s="79"/>
      <c r="X100" s="79"/>
      <c r="Y100" s="79"/>
      <c r="Z100" s="79"/>
      <c r="AA100" s="79"/>
      <c r="AB100" s="79"/>
      <c r="AC100" s="168"/>
      <c r="AD100" s="169"/>
      <c r="AE100" s="79"/>
      <c r="AF100" s="79"/>
      <c r="AG100" s="79"/>
      <c r="AH100" s="79"/>
      <c r="AI100" s="168"/>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7"/>
        <v/>
      </c>
      <c r="J101" s="13"/>
      <c r="K101" s="23" t="str">
        <f t="shared" si="10"/>
        <v/>
      </c>
      <c r="L101" s="13"/>
      <c r="M101" s="72" t="str">
        <f t="shared" si="8"/>
        <v>11</v>
      </c>
      <c r="N101" s="72" t="str">
        <f t="shared" si="9"/>
        <v>11-</v>
      </c>
      <c r="O101" s="13"/>
      <c r="P101" s="13"/>
      <c r="Q101" s="13"/>
      <c r="R101" s="166"/>
      <c r="S101" s="79"/>
      <c r="T101" s="79"/>
      <c r="U101" s="79"/>
      <c r="V101" s="79"/>
      <c r="W101" s="79"/>
      <c r="X101" s="79"/>
      <c r="Y101" s="79"/>
      <c r="Z101" s="79"/>
      <c r="AA101" s="79"/>
      <c r="AB101" s="79"/>
      <c r="AC101" s="168"/>
      <c r="AD101" s="169"/>
      <c r="AE101" s="79"/>
      <c r="AF101" s="79"/>
      <c r="AG101" s="79"/>
      <c r="AH101" s="79"/>
      <c r="AI101" s="168"/>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7"/>
        <v/>
      </c>
      <c r="J102" s="13"/>
      <c r="K102" s="23" t="str">
        <f t="shared" si="10"/>
        <v/>
      </c>
      <c r="L102" s="13"/>
      <c r="M102" s="72" t="str">
        <f t="shared" si="8"/>
        <v>11</v>
      </c>
      <c r="N102" s="72" t="str">
        <f t="shared" si="9"/>
        <v>11-</v>
      </c>
      <c r="O102" s="13"/>
      <c r="P102" s="13"/>
      <c r="Q102" s="13"/>
      <c r="R102" s="166"/>
      <c r="S102" s="79"/>
      <c r="T102" s="79"/>
      <c r="U102" s="79"/>
      <c r="V102" s="79"/>
      <c r="W102" s="79"/>
      <c r="X102" s="79"/>
      <c r="Y102" s="79"/>
      <c r="Z102" s="79"/>
      <c r="AA102" s="79"/>
      <c r="AB102" s="79"/>
      <c r="AC102" s="168"/>
      <c r="AD102" s="169"/>
      <c r="AE102" s="79"/>
      <c r="AF102" s="79"/>
      <c r="AG102" s="79"/>
      <c r="AH102" s="79"/>
      <c r="AI102" s="168"/>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7"/>
        <v/>
      </c>
      <c r="J103" s="13"/>
      <c r="K103" s="23" t="str">
        <f t="shared" si="10"/>
        <v/>
      </c>
      <c r="L103" s="13"/>
      <c r="M103" s="72" t="str">
        <f t="shared" si="8"/>
        <v>11</v>
      </c>
      <c r="N103" s="72" t="str">
        <f t="shared" si="9"/>
        <v>11-</v>
      </c>
      <c r="O103" s="13"/>
      <c r="P103" s="13"/>
      <c r="Q103" s="13"/>
      <c r="R103" s="166"/>
      <c r="S103" s="79"/>
      <c r="T103" s="79"/>
      <c r="U103" s="79"/>
      <c r="V103" s="79"/>
      <c r="W103" s="79"/>
      <c r="X103" s="79"/>
      <c r="Y103" s="79"/>
      <c r="Z103" s="79"/>
      <c r="AA103" s="79"/>
      <c r="AB103" s="79"/>
      <c r="AC103" s="168"/>
      <c r="AD103" s="169"/>
      <c r="AE103" s="79"/>
      <c r="AF103" s="79"/>
      <c r="AG103" s="79"/>
      <c r="AH103" s="79"/>
      <c r="AI103" s="168"/>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7"/>
        <v/>
      </c>
      <c r="J104" s="13"/>
      <c r="K104" s="23" t="str">
        <f t="shared" si="10"/>
        <v/>
      </c>
      <c r="L104" s="13"/>
      <c r="M104" s="72" t="str">
        <f t="shared" si="8"/>
        <v>11</v>
      </c>
      <c r="N104" s="72" t="str">
        <f t="shared" si="9"/>
        <v>11-</v>
      </c>
      <c r="O104" s="13"/>
      <c r="P104" s="13"/>
      <c r="Q104" s="13"/>
      <c r="R104" s="166"/>
      <c r="S104" s="79"/>
      <c r="T104" s="79"/>
      <c r="U104" s="79"/>
      <c r="V104" s="79"/>
      <c r="W104" s="79"/>
      <c r="X104" s="79"/>
      <c r="Y104" s="79"/>
      <c r="Z104" s="79"/>
      <c r="AA104" s="79"/>
      <c r="AB104" s="79"/>
      <c r="AC104" s="168"/>
      <c r="AD104" s="169"/>
      <c r="AE104" s="79"/>
      <c r="AF104" s="79"/>
      <c r="AG104" s="79"/>
      <c r="AH104" s="79"/>
      <c r="AI104" s="168"/>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7"/>
        <v/>
      </c>
      <c r="J105" s="13"/>
      <c r="K105" s="23" t="str">
        <f t="shared" si="10"/>
        <v/>
      </c>
      <c r="L105" s="13"/>
      <c r="M105" s="72" t="str">
        <f t="shared" si="8"/>
        <v>11</v>
      </c>
      <c r="N105" s="72" t="str">
        <f t="shared" si="9"/>
        <v>11-</v>
      </c>
      <c r="O105" s="13"/>
      <c r="P105" s="13"/>
      <c r="Q105" s="13"/>
      <c r="R105" s="166"/>
      <c r="S105" s="79"/>
      <c r="T105" s="79"/>
      <c r="U105" s="79"/>
      <c r="V105" s="79"/>
      <c r="W105" s="79"/>
      <c r="X105" s="79"/>
      <c r="Y105" s="79"/>
      <c r="Z105" s="79"/>
      <c r="AA105" s="79"/>
      <c r="AB105" s="79"/>
      <c r="AC105" s="168"/>
      <c r="AD105" s="169"/>
      <c r="AE105" s="79"/>
      <c r="AF105" s="79"/>
      <c r="AG105" s="79"/>
      <c r="AH105" s="79"/>
      <c r="AI105" s="168"/>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7"/>
        <v/>
      </c>
      <c r="J106" s="13"/>
      <c r="K106" s="23" t="str">
        <f t="shared" si="10"/>
        <v/>
      </c>
      <c r="L106" s="13"/>
      <c r="M106" s="72" t="str">
        <f t="shared" si="8"/>
        <v>11</v>
      </c>
      <c r="N106" s="72" t="str">
        <f t="shared" si="9"/>
        <v>11-</v>
      </c>
      <c r="O106" s="13"/>
      <c r="P106" s="13"/>
      <c r="Q106" s="13"/>
      <c r="R106" s="166"/>
      <c r="S106" s="79"/>
      <c r="T106" s="79"/>
      <c r="U106" s="79"/>
      <c r="V106" s="79"/>
      <c r="W106" s="79"/>
      <c r="X106" s="79"/>
      <c r="Y106" s="79"/>
      <c r="Z106" s="79"/>
      <c r="AA106" s="79"/>
      <c r="AB106" s="79"/>
      <c r="AC106" s="168"/>
      <c r="AD106" s="169"/>
      <c r="AE106" s="79"/>
      <c r="AF106" s="79"/>
      <c r="AG106" s="79"/>
      <c r="AH106" s="79"/>
      <c r="AI106" s="168"/>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7"/>
        <v/>
      </c>
      <c r="J107" s="13"/>
      <c r="K107" s="23" t="str">
        <f t="shared" si="10"/>
        <v/>
      </c>
      <c r="L107" s="13"/>
      <c r="M107" s="72" t="str">
        <f t="shared" si="8"/>
        <v>11</v>
      </c>
      <c r="N107" s="72" t="str">
        <f t="shared" si="9"/>
        <v>11-</v>
      </c>
      <c r="O107" s="13"/>
      <c r="P107" s="13"/>
      <c r="Q107" s="13"/>
      <c r="R107" s="166"/>
      <c r="S107" s="79"/>
      <c r="T107" s="79"/>
      <c r="U107" s="79"/>
      <c r="V107" s="79"/>
      <c r="W107" s="79"/>
      <c r="X107" s="79"/>
      <c r="Y107" s="79"/>
      <c r="Z107" s="79"/>
      <c r="AA107" s="79"/>
      <c r="AB107" s="79"/>
      <c r="AC107" s="168"/>
      <c r="AD107" s="169"/>
      <c r="AE107" s="79"/>
      <c r="AF107" s="79"/>
      <c r="AG107" s="79"/>
      <c r="AH107" s="79"/>
      <c r="AI107" s="168"/>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7"/>
        <v/>
      </c>
      <c r="J108" s="13"/>
      <c r="K108" s="23" t="str">
        <f t="shared" si="10"/>
        <v/>
      </c>
      <c r="L108" s="13"/>
      <c r="M108" s="72" t="str">
        <f t="shared" si="8"/>
        <v>11</v>
      </c>
      <c r="N108" s="72" t="str">
        <f t="shared" si="9"/>
        <v>11-</v>
      </c>
      <c r="O108" s="13"/>
      <c r="P108" s="13"/>
      <c r="Q108" s="13"/>
      <c r="R108" s="166"/>
      <c r="S108" s="79"/>
      <c r="T108" s="79"/>
      <c r="U108" s="79"/>
      <c r="V108" s="79"/>
      <c r="W108" s="79"/>
      <c r="X108" s="79"/>
      <c r="Y108" s="79"/>
      <c r="Z108" s="79"/>
      <c r="AA108" s="79"/>
      <c r="AB108" s="79"/>
      <c r="AC108" s="168"/>
      <c r="AD108" s="169"/>
      <c r="AE108" s="79"/>
      <c r="AF108" s="79"/>
      <c r="AG108" s="79"/>
      <c r="AH108" s="79"/>
      <c r="AI108" s="168"/>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7"/>
        <v/>
      </c>
      <c r="J109" s="13"/>
      <c r="K109" s="23" t="str">
        <f t="shared" si="10"/>
        <v/>
      </c>
      <c r="L109" s="13"/>
      <c r="M109" s="72" t="str">
        <f t="shared" si="8"/>
        <v>11</v>
      </c>
      <c r="N109" s="72" t="str">
        <f t="shared" si="9"/>
        <v>11-</v>
      </c>
      <c r="O109" s="13"/>
      <c r="P109" s="13"/>
      <c r="Q109" s="13"/>
      <c r="R109" s="166"/>
      <c r="S109" s="79"/>
      <c r="T109" s="79"/>
      <c r="U109" s="79"/>
      <c r="V109" s="79"/>
      <c r="W109" s="79"/>
      <c r="X109" s="79"/>
      <c r="Y109" s="79"/>
      <c r="Z109" s="79"/>
      <c r="AA109" s="79"/>
      <c r="AB109" s="79"/>
      <c r="AC109" s="168"/>
      <c r="AD109" s="169"/>
      <c r="AE109" s="79"/>
      <c r="AF109" s="79"/>
      <c r="AG109" s="79"/>
      <c r="AH109" s="79"/>
      <c r="AI109" s="168"/>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7"/>
        <v/>
      </c>
      <c r="J110" s="13"/>
      <c r="K110" s="23" t="str">
        <f t="shared" si="10"/>
        <v/>
      </c>
      <c r="L110" s="13"/>
      <c r="M110" s="72" t="str">
        <f t="shared" si="8"/>
        <v>11</v>
      </c>
      <c r="N110" s="72" t="str">
        <f t="shared" si="9"/>
        <v>11-</v>
      </c>
      <c r="O110" s="13"/>
      <c r="P110" s="13"/>
      <c r="Q110" s="13"/>
      <c r="R110" s="166"/>
      <c r="S110" s="79"/>
      <c r="T110" s="79"/>
      <c r="U110" s="79"/>
      <c r="V110" s="79"/>
      <c r="W110" s="79"/>
      <c r="X110" s="79"/>
      <c r="Y110" s="79"/>
      <c r="Z110" s="79"/>
      <c r="AA110" s="79"/>
      <c r="AB110" s="79"/>
      <c r="AC110" s="168"/>
      <c r="AD110" s="169"/>
      <c r="AE110" s="79"/>
      <c r="AF110" s="79"/>
      <c r="AG110" s="79"/>
      <c r="AH110" s="79"/>
      <c r="AI110" s="168"/>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7"/>
        <v/>
      </c>
      <c r="J111" s="13"/>
      <c r="K111" s="23" t="str">
        <f t="shared" si="10"/>
        <v/>
      </c>
      <c r="L111" s="13"/>
      <c r="M111" s="72" t="str">
        <f t="shared" si="8"/>
        <v>11</v>
      </c>
      <c r="N111" s="72" t="str">
        <f t="shared" si="9"/>
        <v>11-</v>
      </c>
      <c r="O111" s="13"/>
      <c r="P111" s="13"/>
      <c r="Q111" s="13"/>
      <c r="R111" s="166"/>
      <c r="S111" s="79"/>
      <c r="T111" s="79"/>
      <c r="U111" s="79"/>
      <c r="V111" s="79"/>
      <c r="W111" s="79"/>
      <c r="X111" s="79"/>
      <c r="Y111" s="79"/>
      <c r="Z111" s="79"/>
      <c r="AA111" s="79"/>
      <c r="AB111" s="79"/>
      <c r="AC111" s="168"/>
      <c r="AD111" s="169"/>
      <c r="AE111" s="79"/>
      <c r="AF111" s="79"/>
      <c r="AG111" s="79"/>
      <c r="AH111" s="79"/>
      <c r="AI111" s="168"/>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7"/>
        <v/>
      </c>
      <c r="J112" s="13"/>
      <c r="K112" s="23" t="str">
        <f t="shared" si="10"/>
        <v/>
      </c>
      <c r="L112" s="13"/>
      <c r="M112" s="72" t="str">
        <f t="shared" si="8"/>
        <v>11</v>
      </c>
      <c r="N112" s="72" t="str">
        <f t="shared" si="9"/>
        <v>11-</v>
      </c>
      <c r="O112" s="13"/>
      <c r="P112" s="13"/>
      <c r="Q112" s="13"/>
      <c r="R112" s="166"/>
      <c r="S112" s="79"/>
      <c r="T112" s="79"/>
      <c r="U112" s="79"/>
      <c r="V112" s="79"/>
      <c r="W112" s="79"/>
      <c r="X112" s="79"/>
      <c r="Y112" s="79"/>
      <c r="Z112" s="79"/>
      <c r="AA112" s="79"/>
      <c r="AB112" s="79"/>
      <c r="AC112" s="168"/>
      <c r="AD112" s="169"/>
      <c r="AE112" s="79"/>
      <c r="AF112" s="79"/>
      <c r="AG112" s="79"/>
      <c r="AH112" s="79"/>
      <c r="AI112" s="168"/>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7"/>
        <v/>
      </c>
      <c r="J113" s="13"/>
      <c r="K113" s="23" t="str">
        <f t="shared" si="10"/>
        <v/>
      </c>
      <c r="L113" s="13"/>
      <c r="M113" s="72" t="str">
        <f t="shared" si="8"/>
        <v>11</v>
      </c>
      <c r="N113" s="72" t="str">
        <f t="shared" si="9"/>
        <v>11-</v>
      </c>
      <c r="O113" s="13"/>
      <c r="P113" s="13"/>
      <c r="Q113" s="13"/>
      <c r="R113" s="166"/>
      <c r="S113" s="79"/>
      <c r="T113" s="79"/>
      <c r="U113" s="79"/>
      <c r="V113" s="79"/>
      <c r="W113" s="79"/>
      <c r="X113" s="79"/>
      <c r="Y113" s="79"/>
      <c r="Z113" s="79"/>
      <c r="AA113" s="79"/>
      <c r="AB113" s="79"/>
      <c r="AC113" s="168"/>
      <c r="AD113" s="169"/>
      <c r="AE113" s="79"/>
      <c r="AF113" s="79"/>
      <c r="AG113" s="79"/>
      <c r="AH113" s="79"/>
      <c r="AI113" s="168"/>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7"/>
        <v/>
      </c>
      <c r="J114" s="13"/>
      <c r="K114" s="23" t="str">
        <f t="shared" si="10"/>
        <v/>
      </c>
      <c r="L114" s="13"/>
      <c r="M114" s="72" t="str">
        <f t="shared" si="8"/>
        <v>11</v>
      </c>
      <c r="N114" s="72" t="str">
        <f t="shared" si="9"/>
        <v>11-</v>
      </c>
      <c r="O114" s="13"/>
      <c r="P114" s="13"/>
      <c r="Q114" s="13"/>
      <c r="R114" s="166"/>
      <c r="S114" s="79"/>
      <c r="T114" s="79"/>
      <c r="U114" s="79"/>
      <c r="V114" s="79"/>
      <c r="W114" s="79"/>
      <c r="X114" s="79"/>
      <c r="Y114" s="79"/>
      <c r="Z114" s="79"/>
      <c r="AA114" s="79"/>
      <c r="AB114" s="79"/>
      <c r="AC114" s="168"/>
      <c r="AD114" s="169"/>
      <c r="AE114" s="79"/>
      <c r="AF114" s="79"/>
      <c r="AG114" s="79"/>
      <c r="AH114" s="79"/>
      <c r="AI114" s="168"/>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7"/>
        <v/>
      </c>
      <c r="J115" s="13"/>
      <c r="K115" s="23" t="str">
        <f t="shared" si="10"/>
        <v/>
      </c>
      <c r="L115" s="13"/>
      <c r="M115" s="72" t="str">
        <f t="shared" si="8"/>
        <v>11</v>
      </c>
      <c r="N115" s="72" t="str">
        <f t="shared" si="9"/>
        <v>11-</v>
      </c>
      <c r="O115" s="13"/>
      <c r="P115" s="13"/>
      <c r="Q115" s="13"/>
      <c r="R115" s="166"/>
      <c r="S115" s="79"/>
      <c r="T115" s="79"/>
      <c r="U115" s="79"/>
      <c r="V115" s="79"/>
      <c r="W115" s="79"/>
      <c r="X115" s="79"/>
      <c r="Y115" s="79"/>
      <c r="Z115" s="79"/>
      <c r="AA115" s="79"/>
      <c r="AB115" s="79"/>
      <c r="AC115" s="168"/>
      <c r="AD115" s="169"/>
      <c r="AE115" s="79"/>
      <c r="AF115" s="79"/>
      <c r="AG115" s="79"/>
      <c r="AH115" s="79"/>
      <c r="AI115" s="168"/>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7"/>
        <v/>
      </c>
      <c r="J116" s="13"/>
      <c r="K116" s="23" t="str">
        <f t="shared" si="10"/>
        <v/>
      </c>
      <c r="L116" s="13"/>
      <c r="M116" s="72" t="str">
        <f t="shared" si="8"/>
        <v>11</v>
      </c>
      <c r="N116" s="72" t="str">
        <f t="shared" si="9"/>
        <v>11-</v>
      </c>
      <c r="O116" s="13"/>
      <c r="P116" s="13"/>
      <c r="Q116" s="13"/>
      <c r="R116" s="166"/>
      <c r="S116" s="79"/>
      <c r="T116" s="79"/>
      <c r="U116" s="79"/>
      <c r="V116" s="79"/>
      <c r="W116" s="79"/>
      <c r="X116" s="79"/>
      <c r="Y116" s="79"/>
      <c r="Z116" s="79"/>
      <c r="AA116" s="79"/>
      <c r="AB116" s="79"/>
      <c r="AC116" s="168"/>
      <c r="AD116" s="169"/>
      <c r="AE116" s="79"/>
      <c r="AF116" s="79"/>
      <c r="AG116" s="79"/>
      <c r="AH116" s="79"/>
      <c r="AI116" s="168"/>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7"/>
        <v/>
      </c>
      <c r="J117" s="13"/>
      <c r="K117" s="23" t="str">
        <f t="shared" si="10"/>
        <v/>
      </c>
      <c r="L117" s="13"/>
      <c r="M117" s="72" t="str">
        <f t="shared" si="8"/>
        <v>11</v>
      </c>
      <c r="N117" s="72" t="str">
        <f t="shared" si="9"/>
        <v>11-</v>
      </c>
      <c r="O117" s="13"/>
      <c r="P117" s="13"/>
      <c r="Q117" s="13"/>
      <c r="R117" s="166"/>
      <c r="S117" s="79"/>
      <c r="T117" s="79"/>
      <c r="U117" s="79"/>
      <c r="V117" s="79"/>
      <c r="W117" s="79"/>
      <c r="X117" s="79"/>
      <c r="Y117" s="79"/>
      <c r="Z117" s="79"/>
      <c r="AA117" s="79"/>
      <c r="AB117" s="79"/>
      <c r="AC117" s="168"/>
      <c r="AD117" s="169"/>
      <c r="AE117" s="79"/>
      <c r="AF117" s="79"/>
      <c r="AG117" s="79"/>
      <c r="AH117" s="79"/>
      <c r="AI117" s="168"/>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7"/>
        <v/>
      </c>
      <c r="J118" s="13"/>
      <c r="K118" s="23" t="str">
        <f t="shared" si="10"/>
        <v/>
      </c>
      <c r="L118" s="13"/>
      <c r="M118" s="72" t="str">
        <f t="shared" si="8"/>
        <v>11</v>
      </c>
      <c r="N118" s="72" t="str">
        <f t="shared" si="9"/>
        <v>11-</v>
      </c>
      <c r="O118" s="13"/>
      <c r="P118" s="13"/>
      <c r="Q118" s="13"/>
      <c r="R118" s="166"/>
      <c r="S118" s="79"/>
      <c r="T118" s="79"/>
      <c r="U118" s="79"/>
      <c r="V118" s="79"/>
      <c r="W118" s="79"/>
      <c r="X118" s="79"/>
      <c r="Y118" s="79"/>
      <c r="Z118" s="79"/>
      <c r="AA118" s="79"/>
      <c r="AB118" s="79"/>
      <c r="AC118" s="168"/>
      <c r="AD118" s="169"/>
      <c r="AE118" s="79"/>
      <c r="AF118" s="79"/>
      <c r="AG118" s="79"/>
      <c r="AH118" s="79"/>
      <c r="AI118" s="168"/>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7"/>
        <v/>
      </c>
      <c r="J119" s="13"/>
      <c r="K119" s="23" t="str">
        <f t="shared" si="10"/>
        <v/>
      </c>
      <c r="L119" s="13"/>
      <c r="M119" s="72" t="str">
        <f t="shared" si="8"/>
        <v>11</v>
      </c>
      <c r="N119" s="72" t="str">
        <f t="shared" si="9"/>
        <v>11-</v>
      </c>
      <c r="O119" s="13"/>
      <c r="P119" s="13"/>
      <c r="Q119" s="13"/>
      <c r="R119" s="166"/>
      <c r="S119" s="79"/>
      <c r="T119" s="79"/>
      <c r="U119" s="79"/>
      <c r="V119" s="79"/>
      <c r="W119" s="79"/>
      <c r="X119" s="79"/>
      <c r="Y119" s="79"/>
      <c r="Z119" s="79"/>
      <c r="AA119" s="79"/>
      <c r="AB119" s="79"/>
      <c r="AC119" s="168"/>
      <c r="AD119" s="169"/>
      <c r="AE119" s="79"/>
      <c r="AF119" s="79"/>
      <c r="AG119" s="79"/>
      <c r="AH119" s="79"/>
      <c r="AI119" s="168"/>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7"/>
        <v/>
      </c>
      <c r="J120" s="13"/>
      <c r="K120" s="23" t="str">
        <f t="shared" si="10"/>
        <v/>
      </c>
      <c r="L120" s="13"/>
      <c r="M120" s="72" t="str">
        <f t="shared" si="8"/>
        <v>11</v>
      </c>
      <c r="N120" s="72" t="str">
        <f t="shared" si="9"/>
        <v>11-</v>
      </c>
      <c r="O120" s="13"/>
      <c r="P120" s="13"/>
      <c r="Q120" s="13"/>
      <c r="R120" s="175"/>
      <c r="S120" s="176"/>
      <c r="T120" s="176"/>
      <c r="U120" s="176"/>
      <c r="V120" s="176"/>
      <c r="W120" s="176"/>
      <c r="X120" s="176"/>
      <c r="Y120" s="176"/>
      <c r="Z120" s="176"/>
      <c r="AA120" s="176"/>
      <c r="AB120" s="176"/>
      <c r="AC120" s="177"/>
      <c r="AD120" s="178"/>
      <c r="AE120" s="176"/>
      <c r="AF120" s="176"/>
      <c r="AG120" s="176"/>
      <c r="AH120" s="176"/>
      <c r="AI120" s="177"/>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40" t="s">
        <v>6</v>
      </c>
      <c r="C121" s="141"/>
      <c r="D121" s="141"/>
      <c r="E121" s="141"/>
      <c r="F121" s="141"/>
      <c r="G121" s="141"/>
      <c r="H121" s="142"/>
      <c r="I121" s="25">
        <f>+I12</f>
        <v>0</v>
      </c>
      <c r="J121" s="26"/>
      <c r="K121" s="25">
        <f>+K12</f>
        <v>0</v>
      </c>
      <c r="L121" s="13"/>
      <c r="M121" s="72"/>
      <c r="N121" s="72"/>
      <c r="O121" s="13"/>
      <c r="P121" s="13"/>
      <c r="Q121" s="13"/>
      <c r="R121" s="94">
        <f>+R13</f>
        <v>0</v>
      </c>
      <c r="S121" s="94">
        <f t="shared" ref="S121:AI121" si="11">+S13</f>
        <v>0</v>
      </c>
      <c r="T121" s="94">
        <f t="shared" si="11"/>
        <v>0</v>
      </c>
      <c r="U121" s="94">
        <f t="shared" si="11"/>
        <v>0</v>
      </c>
      <c r="V121" s="94">
        <f t="shared" si="11"/>
        <v>0</v>
      </c>
      <c r="W121" s="94">
        <f t="shared" si="11"/>
        <v>0</v>
      </c>
      <c r="X121" s="94">
        <f t="shared" si="11"/>
        <v>0</v>
      </c>
      <c r="Y121" s="94">
        <f t="shared" si="11"/>
        <v>0</v>
      </c>
      <c r="Z121" s="94">
        <f t="shared" si="11"/>
        <v>0</v>
      </c>
      <c r="AA121" s="94">
        <f t="shared" si="11"/>
        <v>0</v>
      </c>
      <c r="AB121" s="94">
        <f t="shared" si="11"/>
        <v>0</v>
      </c>
      <c r="AC121" s="94">
        <f t="shared" si="11"/>
        <v>0</v>
      </c>
      <c r="AD121" s="94">
        <f t="shared" si="11"/>
        <v>0</v>
      </c>
      <c r="AE121" s="94">
        <f t="shared" si="11"/>
        <v>0</v>
      </c>
      <c r="AF121" s="94">
        <f t="shared" si="11"/>
        <v>0</v>
      </c>
      <c r="AG121" s="94">
        <f t="shared" si="11"/>
        <v>0</v>
      </c>
      <c r="AH121" s="94">
        <f t="shared" si="11"/>
        <v>0</v>
      </c>
      <c r="AI121" s="94">
        <f t="shared" si="11"/>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hidden="1" x14ac:dyDescent="0.2">
      <c r="A137" s="13"/>
      <c r="B137" s="28"/>
      <c r="C137" s="28">
        <v>1</v>
      </c>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hidden="1" x14ac:dyDescent="0.2">
      <c r="A138" s="13"/>
      <c r="B138" s="13"/>
      <c r="C138" s="13">
        <v>2</v>
      </c>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hidden="1" x14ac:dyDescent="0.2">
      <c r="A139" s="13"/>
      <c r="B139" s="13"/>
      <c r="C139" s="13">
        <v>3</v>
      </c>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hidden="1" x14ac:dyDescent="0.2">
      <c r="A140" s="13"/>
      <c r="B140" s="13"/>
      <c r="C140" s="28">
        <v>4</v>
      </c>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hidden="1" x14ac:dyDescent="0.2">
      <c r="A141" s="13"/>
      <c r="B141" s="13"/>
      <c r="C141" s="13">
        <v>5</v>
      </c>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v>6</v>
      </c>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28">
        <v>7</v>
      </c>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v>8</v>
      </c>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v>9</v>
      </c>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28">
        <v>10</v>
      </c>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58</v>
      </c>
      <c r="D159" s="133" t="s">
        <v>39</v>
      </c>
      <c r="E159" s="134"/>
      <c r="F159" s="135"/>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59</v>
      </c>
      <c r="D160" s="60" t="s">
        <v>52</v>
      </c>
      <c r="E160" s="60">
        <v>2.1</v>
      </c>
      <c r="F160" s="60">
        <v>3.1</v>
      </c>
      <c r="G160" s="13"/>
      <c r="H160" s="98" t="s">
        <v>52</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61</v>
      </c>
      <c r="D161" s="60" t="s">
        <v>53</v>
      </c>
      <c r="E161" s="60">
        <v>2.2000000000000002</v>
      </c>
      <c r="F161" s="60">
        <v>3.2</v>
      </c>
      <c r="G161" s="13"/>
      <c r="H161" s="98" t="s">
        <v>53</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60</v>
      </c>
      <c r="D162" s="60" t="s">
        <v>54</v>
      </c>
      <c r="E162" s="60">
        <v>2.2999999999999998</v>
      </c>
      <c r="F162" s="60">
        <v>3.3</v>
      </c>
      <c r="G162" s="13"/>
      <c r="H162" s="98" t="s">
        <v>54</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74</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33" t="s">
        <v>40</v>
      </c>
      <c r="E165" s="134"/>
      <c r="F165" s="135"/>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33" t="s">
        <v>41</v>
      </c>
      <c r="E174" s="134"/>
      <c r="F174" s="135"/>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33" t="s">
        <v>42</v>
      </c>
      <c r="E179" s="134"/>
      <c r="F179" s="135"/>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33" t="s">
        <v>43</v>
      </c>
      <c r="E184" s="134"/>
      <c r="F184" s="135"/>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8: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8: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8: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8: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8: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8: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8: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8: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8: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8: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8: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8: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8:158" hidden="1"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8:158" hidden="1" x14ac:dyDescent="0.2">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8:158" hidden="1" x14ac:dyDescent="0.2">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8:158" hidden="1" x14ac:dyDescent="0.2">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14:158" hidden="1" x14ac:dyDescent="0.2">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14:158" hidden="1" x14ac:dyDescent="0.2">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14:158" hidden="1" x14ac:dyDescent="0.2">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14:158" hidden="1" x14ac:dyDescent="0.2">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14:158" hidden="1" x14ac:dyDescent="0.2">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14:158" hidden="1" x14ac:dyDescent="0.2">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14:158" hidden="1"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14:158" hidden="1"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14:158" hidden="1"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14:158" hidden="1"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14:158" hidden="1"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14:158" hidden="1"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14:158" hidden="1"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14:158" hidden="1"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14:158" hidden="1"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14:158" hidden="1"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hidden="1"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hidden="1"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hidden="1"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hidden="1"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hidden="1"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hidden="1"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hidden="1"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hidden="1"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hidden="1"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D184:F184"/>
    <mergeCell ref="B12:H12"/>
    <mergeCell ref="B121:H121"/>
    <mergeCell ref="D159:F159"/>
    <mergeCell ref="D165:F165"/>
    <mergeCell ref="D174:F174"/>
    <mergeCell ref="D179:F179"/>
    <mergeCell ref="B11:H11"/>
    <mergeCell ref="B6:K6"/>
    <mergeCell ref="E8:I8"/>
    <mergeCell ref="R9:AI9"/>
    <mergeCell ref="B10:I10"/>
    <mergeCell ref="R10:AC10"/>
    <mergeCell ref="AD10:AI10"/>
    <mergeCell ref="E2:S4"/>
  </mergeCells>
  <dataValidations count="3">
    <dataValidation type="list" allowBlank="1" showInputMessage="1" showErrorMessage="1" sqref="H41:H120">
      <formula1>$C$159:$C$165</formula1>
    </dataValidation>
    <dataValidation type="list" allowBlank="1" showInputMessage="1" showErrorMessage="1" sqref="H14:H40">
      <formula1>$C$159:$C$163</formula1>
    </dataValidation>
    <dataValidation type="list" allowBlank="1" showInputMessage="1" showErrorMessage="1" sqref="B14:B120">
      <formula1>$C$136:$C$146</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S29" sqref="S29"/>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79" t="s">
        <v>102</v>
      </c>
      <c r="F2" s="179"/>
      <c r="G2" s="179"/>
      <c r="H2" s="179"/>
      <c r="I2" s="179"/>
      <c r="J2" s="179"/>
      <c r="K2" s="179"/>
      <c r="L2" s="179"/>
      <c r="M2" s="179"/>
      <c r="N2" s="179"/>
      <c r="O2" s="179"/>
      <c r="P2" s="179"/>
      <c r="Q2" s="179"/>
      <c r="R2" s="179"/>
      <c r="S2" s="179"/>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79"/>
      <c r="F3" s="179"/>
      <c r="G3" s="179"/>
      <c r="H3" s="179"/>
      <c r="I3" s="179"/>
      <c r="J3" s="179"/>
      <c r="K3" s="179"/>
      <c r="L3" s="179"/>
      <c r="M3" s="179"/>
      <c r="N3" s="179"/>
      <c r="O3" s="179"/>
      <c r="P3" s="179"/>
      <c r="Q3" s="179"/>
      <c r="R3" s="179"/>
      <c r="S3" s="179"/>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79"/>
      <c r="F4" s="179"/>
      <c r="G4" s="179"/>
      <c r="H4" s="179"/>
      <c r="I4" s="179"/>
      <c r="J4" s="179"/>
      <c r="K4" s="179"/>
      <c r="L4" s="179"/>
      <c r="M4" s="179"/>
      <c r="N4" s="179"/>
      <c r="O4" s="179"/>
      <c r="P4" s="179"/>
      <c r="Q4" s="179"/>
      <c r="R4" s="179"/>
      <c r="S4" s="179"/>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24" t="s">
        <v>63</v>
      </c>
      <c r="C6" s="125"/>
      <c r="D6" s="125"/>
      <c r="E6" s="125"/>
      <c r="F6" s="125"/>
      <c r="G6" s="125"/>
      <c r="H6" s="125"/>
      <c r="I6" s="125"/>
      <c r="J6" s="125"/>
      <c r="K6" s="126"/>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56</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46" t="s">
        <v>12</v>
      </c>
      <c r="F8" s="147"/>
      <c r="G8" s="147"/>
      <c r="H8" s="147"/>
      <c r="I8" s="148"/>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72</v>
      </c>
      <c r="F9" s="61" t="s">
        <v>44</v>
      </c>
      <c r="G9" s="16" t="s">
        <v>73</v>
      </c>
      <c r="H9" s="16" t="s">
        <v>10</v>
      </c>
      <c r="I9" s="17" t="s">
        <v>19</v>
      </c>
      <c r="J9" s="13"/>
      <c r="K9" s="18" t="s">
        <v>18</v>
      </c>
      <c r="L9" s="13"/>
      <c r="M9" s="13"/>
      <c r="N9" s="13"/>
      <c r="O9" s="13"/>
      <c r="P9" s="13"/>
      <c r="Q9" s="13"/>
      <c r="R9" s="129" t="s">
        <v>75</v>
      </c>
      <c r="S9" s="130"/>
      <c r="T9" s="130"/>
      <c r="U9" s="130"/>
      <c r="V9" s="130"/>
      <c r="W9" s="130"/>
      <c r="X9" s="130"/>
      <c r="Y9" s="130"/>
      <c r="Z9" s="130"/>
      <c r="AA9" s="130"/>
      <c r="AB9" s="130"/>
      <c r="AC9" s="130"/>
      <c r="AD9" s="130"/>
      <c r="AE9" s="130"/>
      <c r="AF9" s="130"/>
      <c r="AG9" s="130"/>
      <c r="AH9" s="130"/>
      <c r="AI9" s="131"/>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43" t="s">
        <v>101</v>
      </c>
      <c r="C10" s="144"/>
      <c r="D10" s="144"/>
      <c r="E10" s="144"/>
      <c r="F10" s="144"/>
      <c r="G10" s="144"/>
      <c r="H10" s="144"/>
      <c r="I10" s="145"/>
      <c r="J10" s="13"/>
      <c r="K10" s="7"/>
      <c r="N10" s="13"/>
      <c r="O10" s="13"/>
      <c r="P10" s="13"/>
      <c r="Q10" s="13"/>
      <c r="R10" s="139" t="s">
        <v>76</v>
      </c>
      <c r="S10" s="127"/>
      <c r="T10" s="127"/>
      <c r="U10" s="127"/>
      <c r="V10" s="127"/>
      <c r="W10" s="127"/>
      <c r="X10" s="127"/>
      <c r="Y10" s="127"/>
      <c r="Z10" s="127"/>
      <c r="AA10" s="127"/>
      <c r="AB10" s="127"/>
      <c r="AC10" s="128"/>
      <c r="AD10" s="127" t="s">
        <v>89</v>
      </c>
      <c r="AE10" s="127"/>
      <c r="AF10" s="127"/>
      <c r="AG10" s="127"/>
      <c r="AH10" s="127"/>
      <c r="AI10" s="128"/>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49" t="s">
        <v>94</v>
      </c>
      <c r="C11" s="150"/>
      <c r="D11" s="150"/>
      <c r="E11" s="150"/>
      <c r="F11" s="150"/>
      <c r="G11" s="150"/>
      <c r="H11" s="150"/>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customHeight="1" thickBot="1" x14ac:dyDescent="0.25">
      <c r="B12" s="151" t="s">
        <v>115</v>
      </c>
      <c r="C12" s="152"/>
      <c r="D12" s="152"/>
      <c r="E12" s="152"/>
      <c r="F12" s="152"/>
      <c r="G12" s="152"/>
      <c r="H12" s="152"/>
      <c r="I12" s="62">
        <f>SUM(I14:I120)</f>
        <v>0</v>
      </c>
      <c r="J12" s="13"/>
      <c r="K12" s="19">
        <f>SUM(K14:K120)</f>
        <v>0</v>
      </c>
      <c r="L12" s="13"/>
      <c r="M12" s="70" t="s">
        <v>57</v>
      </c>
      <c r="N12" s="13"/>
      <c r="O12" s="13"/>
      <c r="P12" s="13"/>
      <c r="Q12" s="13"/>
      <c r="R12" s="82" t="s">
        <v>77</v>
      </c>
      <c r="S12" s="83" t="s">
        <v>78</v>
      </c>
      <c r="T12" s="83" t="s">
        <v>79</v>
      </c>
      <c r="U12" s="83" t="s">
        <v>80</v>
      </c>
      <c r="V12" s="83" t="s">
        <v>81</v>
      </c>
      <c r="W12" s="83" t="s">
        <v>82</v>
      </c>
      <c r="X12" s="83" t="s">
        <v>83</v>
      </c>
      <c r="Y12" s="83" t="s">
        <v>84</v>
      </c>
      <c r="Z12" s="83" t="s">
        <v>85</v>
      </c>
      <c r="AA12" s="83" t="s">
        <v>86</v>
      </c>
      <c r="AB12" s="83" t="s">
        <v>87</v>
      </c>
      <c r="AC12" s="84" t="s">
        <v>88</v>
      </c>
      <c r="AD12" s="85" t="s">
        <v>77</v>
      </c>
      <c r="AE12" s="83" t="s">
        <v>78</v>
      </c>
      <c r="AF12" s="83" t="s">
        <v>79</v>
      </c>
      <c r="AG12" s="83" t="s">
        <v>80</v>
      </c>
      <c r="AH12" s="83" t="s">
        <v>81</v>
      </c>
      <c r="AI12" s="84" t="s">
        <v>90</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37</v>
      </c>
      <c r="C13" s="74" t="s">
        <v>71</v>
      </c>
      <c r="D13" s="74" t="s">
        <v>38</v>
      </c>
      <c r="E13" s="75"/>
      <c r="F13" s="75"/>
      <c r="G13" s="75"/>
      <c r="H13" s="76"/>
      <c r="I13" s="77"/>
      <c r="J13" s="26"/>
      <c r="K13" s="89"/>
      <c r="L13" s="26"/>
      <c r="M13" s="90" t="s">
        <v>91</v>
      </c>
      <c r="N13" s="90" t="s">
        <v>92</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9"/>
      <c r="F14" s="9"/>
      <c r="G14" s="9"/>
      <c r="H14" s="86"/>
      <c r="I14" s="20" t="str">
        <f>IF(E14&gt;0,E14*G14,"")</f>
        <v/>
      </c>
      <c r="J14" s="13"/>
      <c r="K14" s="21" t="str">
        <f>I14</f>
        <v/>
      </c>
      <c r="L14" s="13"/>
      <c r="M14" s="72" t="str">
        <f>+(MID(B$12,10,2))</f>
        <v>12</v>
      </c>
      <c r="N14" s="72" t="str">
        <f>+CONCATENATE(M14,"-",MID(H14,1,3))</f>
        <v>12-</v>
      </c>
      <c r="O14" s="13"/>
      <c r="P14" s="13"/>
      <c r="Q14" s="13"/>
      <c r="R14" s="162"/>
      <c r="S14" s="81"/>
      <c r="T14" s="163"/>
      <c r="U14" s="81"/>
      <c r="V14" s="81"/>
      <c r="W14" s="81"/>
      <c r="X14" s="81"/>
      <c r="Y14" s="81"/>
      <c r="Z14" s="81"/>
      <c r="AA14" s="81"/>
      <c r="AB14" s="81"/>
      <c r="AC14" s="164"/>
      <c r="AD14" s="165"/>
      <c r="AE14" s="81"/>
      <c r="AF14" s="81"/>
      <c r="AG14" s="81"/>
      <c r="AH14" s="81"/>
      <c r="AI14" s="164"/>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11"/>
      <c r="G15" s="11"/>
      <c r="H15" s="86"/>
      <c r="I15" s="20" t="str">
        <f t="shared" ref="I15:I78" si="1">IF(E15&gt;0,E15*G15,"")</f>
        <v/>
      </c>
      <c r="J15" s="13"/>
      <c r="K15" s="23" t="str">
        <f>I15</f>
        <v/>
      </c>
      <c r="L15" s="13"/>
      <c r="M15" s="72" t="str">
        <f t="shared" ref="M15:M78" si="2">+(MID(B$12,10,2))</f>
        <v>12</v>
      </c>
      <c r="N15" s="72" t="str">
        <f t="shared" ref="N15:N78" si="3">+CONCATENATE(M15,"-",MID(H15,1,3))</f>
        <v>12-</v>
      </c>
      <c r="O15" s="13"/>
      <c r="P15" s="13"/>
      <c r="Q15" s="13"/>
      <c r="R15" s="166"/>
      <c r="S15" s="79"/>
      <c r="T15" s="79"/>
      <c r="U15" s="167"/>
      <c r="V15" s="79"/>
      <c r="W15" s="79"/>
      <c r="X15" s="79"/>
      <c r="Y15" s="79"/>
      <c r="Z15" s="79"/>
      <c r="AA15" s="79"/>
      <c r="AB15" s="79"/>
      <c r="AC15" s="168"/>
      <c r="AD15" s="169"/>
      <c r="AE15" s="79"/>
      <c r="AF15" s="79"/>
      <c r="AG15" s="79"/>
      <c r="AH15" s="79"/>
      <c r="AI15" s="168"/>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11"/>
      <c r="G16" s="11"/>
      <c r="H16" s="86"/>
      <c r="I16" s="20" t="str">
        <f t="shared" si="1"/>
        <v/>
      </c>
      <c r="J16" s="13"/>
      <c r="K16" s="23" t="str">
        <f>I16</f>
        <v/>
      </c>
      <c r="L16" s="13"/>
      <c r="M16" s="72" t="str">
        <f t="shared" si="2"/>
        <v>12</v>
      </c>
      <c r="N16" s="72" t="str">
        <f t="shared" si="3"/>
        <v>12-</v>
      </c>
      <c r="O16" s="13"/>
      <c r="P16" s="13"/>
      <c r="Q16" s="13"/>
      <c r="R16" s="166"/>
      <c r="S16" s="79"/>
      <c r="T16" s="79"/>
      <c r="U16" s="167"/>
      <c r="V16" s="79"/>
      <c r="W16" s="79"/>
      <c r="X16" s="79"/>
      <c r="Y16" s="79"/>
      <c r="Z16" s="79"/>
      <c r="AA16" s="79"/>
      <c r="AB16" s="79"/>
      <c r="AC16" s="168"/>
      <c r="AD16" s="169"/>
      <c r="AE16" s="79"/>
      <c r="AF16" s="79"/>
      <c r="AG16" s="79"/>
      <c r="AH16" s="79"/>
      <c r="AI16" s="168"/>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9"/>
      <c r="D17" s="59"/>
      <c r="E17" s="11"/>
      <c r="F17" s="11"/>
      <c r="G17" s="11"/>
      <c r="H17" s="86"/>
      <c r="I17" s="20" t="str">
        <f t="shared" si="1"/>
        <v/>
      </c>
      <c r="J17" s="13"/>
      <c r="K17" s="23" t="str">
        <f t="shared" ref="K17:K48" si="4">I17</f>
        <v/>
      </c>
      <c r="L17" s="13"/>
      <c r="M17" s="72" t="str">
        <f t="shared" si="2"/>
        <v>12</v>
      </c>
      <c r="N17" s="72" t="str">
        <f t="shared" si="3"/>
        <v>12-</v>
      </c>
      <c r="O17" s="13"/>
      <c r="P17" s="13"/>
      <c r="Q17" s="13"/>
      <c r="R17" s="166"/>
      <c r="S17" s="79"/>
      <c r="T17" s="79"/>
      <c r="U17" s="167"/>
      <c r="V17" s="79"/>
      <c r="W17" s="79"/>
      <c r="X17" s="79"/>
      <c r="Y17" s="79"/>
      <c r="Z17" s="79"/>
      <c r="AA17" s="79"/>
      <c r="AB17" s="79"/>
      <c r="AC17" s="168"/>
      <c r="AD17" s="169"/>
      <c r="AE17" s="79"/>
      <c r="AF17" s="79"/>
      <c r="AG17" s="79"/>
      <c r="AH17" s="79"/>
      <c r="AI17" s="168"/>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9"/>
      <c r="D18" s="59"/>
      <c r="E18" s="11"/>
      <c r="F18" s="11"/>
      <c r="G18" s="11"/>
      <c r="H18" s="86"/>
      <c r="I18" s="20" t="str">
        <f t="shared" si="1"/>
        <v/>
      </c>
      <c r="J18" s="13"/>
      <c r="K18" s="23" t="str">
        <f t="shared" si="4"/>
        <v/>
      </c>
      <c r="L18" s="13"/>
      <c r="M18" s="72" t="str">
        <f t="shared" si="2"/>
        <v>12</v>
      </c>
      <c r="N18" s="72" t="str">
        <f t="shared" si="3"/>
        <v>12-</v>
      </c>
      <c r="O18" s="13"/>
      <c r="P18" s="13"/>
      <c r="Q18" s="13"/>
      <c r="R18" s="166"/>
      <c r="S18" s="79"/>
      <c r="T18" s="79"/>
      <c r="U18" s="167"/>
      <c r="V18" s="79"/>
      <c r="W18" s="79"/>
      <c r="X18" s="79"/>
      <c r="Y18" s="79"/>
      <c r="Z18" s="79"/>
      <c r="AA18" s="79"/>
      <c r="AB18" s="79"/>
      <c r="AC18" s="168"/>
      <c r="AD18" s="169"/>
      <c r="AE18" s="79"/>
      <c r="AF18" s="79"/>
      <c r="AG18" s="79"/>
      <c r="AH18" s="79"/>
      <c r="AI18" s="168"/>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59"/>
      <c r="E19" s="11"/>
      <c r="F19" s="11"/>
      <c r="G19" s="11"/>
      <c r="H19" s="86"/>
      <c r="I19" s="20" t="str">
        <f>IF(E19&gt;0,E19*G19,"")</f>
        <v/>
      </c>
      <c r="J19" s="13"/>
      <c r="K19" s="23" t="str">
        <f t="shared" si="4"/>
        <v/>
      </c>
      <c r="L19" s="13"/>
      <c r="M19" s="72" t="str">
        <f t="shared" si="2"/>
        <v>12</v>
      </c>
      <c r="N19" s="72" t="str">
        <f>+CONCATENATE(M19,"-",MID(H19,1,3))</f>
        <v>12-</v>
      </c>
      <c r="O19" s="13"/>
      <c r="P19" s="13"/>
      <c r="Q19" s="13"/>
      <c r="R19" s="166"/>
      <c r="S19" s="79"/>
      <c r="T19" s="79"/>
      <c r="U19" s="167"/>
      <c r="V19" s="79"/>
      <c r="W19" s="79"/>
      <c r="X19" s="79"/>
      <c r="Y19" s="79"/>
      <c r="Z19" s="79"/>
      <c r="AA19" s="79"/>
      <c r="AB19" s="79"/>
      <c r="AC19" s="168"/>
      <c r="AD19" s="169"/>
      <c r="AE19" s="79"/>
      <c r="AF19" s="79"/>
      <c r="AG19" s="79"/>
      <c r="AH19" s="79"/>
      <c r="AI19" s="168"/>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11"/>
      <c r="G20" s="11"/>
      <c r="H20" s="86"/>
      <c r="I20" s="20" t="str">
        <f t="shared" si="1"/>
        <v/>
      </c>
      <c r="J20" s="13"/>
      <c r="K20" s="23" t="str">
        <f t="shared" si="4"/>
        <v/>
      </c>
      <c r="L20" s="13"/>
      <c r="M20" s="72" t="str">
        <f t="shared" si="2"/>
        <v>12</v>
      </c>
      <c r="N20" s="72" t="str">
        <f t="shared" si="3"/>
        <v>12-</v>
      </c>
      <c r="O20" s="13"/>
      <c r="P20" s="13"/>
      <c r="Q20" s="13"/>
      <c r="R20" s="166"/>
      <c r="S20" s="79"/>
      <c r="T20" s="79"/>
      <c r="U20" s="167"/>
      <c r="V20" s="79"/>
      <c r="W20" s="79"/>
      <c r="X20" s="79"/>
      <c r="Y20" s="79"/>
      <c r="Z20" s="79"/>
      <c r="AA20" s="79"/>
      <c r="AB20" s="79"/>
      <c r="AC20" s="168"/>
      <c r="AD20" s="169"/>
      <c r="AE20" s="79"/>
      <c r="AF20" s="79"/>
      <c r="AG20" s="79"/>
      <c r="AH20" s="79"/>
      <c r="AI20" s="168"/>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14.1" customHeight="1" x14ac:dyDescent="0.2">
      <c r="B21" s="8"/>
      <c r="C21" s="59"/>
      <c r="D21" s="59"/>
      <c r="E21" s="11"/>
      <c r="F21" s="11"/>
      <c r="G21" s="11"/>
      <c r="H21" s="86"/>
      <c r="I21" s="20" t="str">
        <f t="shared" si="1"/>
        <v/>
      </c>
      <c r="J21" s="13"/>
      <c r="K21" s="23" t="str">
        <f t="shared" si="4"/>
        <v/>
      </c>
      <c r="L21" s="13"/>
      <c r="M21" s="72" t="str">
        <f t="shared" si="2"/>
        <v>12</v>
      </c>
      <c r="N21" s="72" t="str">
        <f t="shared" si="3"/>
        <v>12-</v>
      </c>
      <c r="O21" s="13"/>
      <c r="P21" s="13"/>
      <c r="Q21" s="13"/>
      <c r="R21" s="166"/>
      <c r="S21" s="79"/>
      <c r="T21" s="79"/>
      <c r="U21" s="167"/>
      <c r="V21" s="79"/>
      <c r="W21" s="79"/>
      <c r="X21" s="79"/>
      <c r="Y21" s="79"/>
      <c r="Z21" s="79"/>
      <c r="AA21" s="79"/>
      <c r="AB21" s="79"/>
      <c r="AC21" s="168"/>
      <c r="AD21" s="169"/>
      <c r="AE21" s="79"/>
      <c r="AF21" s="79"/>
      <c r="AG21" s="79"/>
      <c r="AH21" s="79"/>
      <c r="AI21" s="168"/>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1"/>
      <c r="F22" s="11"/>
      <c r="G22" s="11"/>
      <c r="H22" s="87"/>
      <c r="I22" s="20" t="str">
        <f t="shared" si="1"/>
        <v/>
      </c>
      <c r="J22" s="13"/>
      <c r="K22" s="23" t="str">
        <f t="shared" si="4"/>
        <v/>
      </c>
      <c r="L22" s="13"/>
      <c r="M22" s="72" t="str">
        <f t="shared" si="2"/>
        <v>12</v>
      </c>
      <c r="N22" s="72" t="str">
        <f t="shared" si="3"/>
        <v>12-</v>
      </c>
      <c r="O22" s="13"/>
      <c r="P22" s="13"/>
      <c r="Q22" s="13"/>
      <c r="R22" s="166"/>
      <c r="S22" s="79"/>
      <c r="T22" s="79"/>
      <c r="U22" s="79"/>
      <c r="V22" s="167"/>
      <c r="W22" s="79"/>
      <c r="X22" s="79"/>
      <c r="Y22" s="79"/>
      <c r="Z22" s="79"/>
      <c r="AA22" s="79"/>
      <c r="AB22" s="79"/>
      <c r="AC22" s="168"/>
      <c r="AD22" s="169"/>
      <c r="AE22" s="79"/>
      <c r="AF22" s="79"/>
      <c r="AG22" s="79"/>
      <c r="AH22" s="79"/>
      <c r="AI22" s="168"/>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11"/>
      <c r="G23" s="11"/>
      <c r="H23" s="87"/>
      <c r="I23" s="20" t="str">
        <f>IF(E23&gt;0,E23*G23,"")</f>
        <v/>
      </c>
      <c r="J23" s="13"/>
      <c r="K23" s="23" t="str">
        <f>I23</f>
        <v/>
      </c>
      <c r="L23" s="13"/>
      <c r="M23" s="72" t="str">
        <f t="shared" si="2"/>
        <v>12</v>
      </c>
      <c r="N23" s="72" t="str">
        <f>+CONCATENATE(M23,"-",MID(H23,1,3))</f>
        <v>12-</v>
      </c>
      <c r="O23" s="13"/>
      <c r="P23" s="13"/>
      <c r="Q23" s="13"/>
      <c r="R23" s="166"/>
      <c r="S23" s="79"/>
      <c r="T23" s="79"/>
      <c r="U23" s="79"/>
      <c r="V23" s="167"/>
      <c r="W23" s="79"/>
      <c r="X23" s="79"/>
      <c r="Y23" s="79"/>
      <c r="Z23" s="79"/>
      <c r="AA23" s="79"/>
      <c r="AB23" s="79"/>
      <c r="AC23" s="168"/>
      <c r="AD23" s="169"/>
      <c r="AE23" s="79"/>
      <c r="AF23" s="79"/>
      <c r="AG23" s="79"/>
      <c r="AH23" s="79"/>
      <c r="AI23" s="168"/>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1"/>
      <c r="F24" s="11"/>
      <c r="G24" s="11"/>
      <c r="H24" s="87"/>
      <c r="I24" s="20" t="str">
        <f>IF(E24&gt;0,E24*G24,"")</f>
        <v/>
      </c>
      <c r="J24" s="13"/>
      <c r="K24" s="23" t="str">
        <f>I24</f>
        <v/>
      </c>
      <c r="L24" s="13"/>
      <c r="M24" s="72" t="str">
        <f t="shared" si="2"/>
        <v>12</v>
      </c>
      <c r="N24" s="72" t="str">
        <f>+CONCATENATE(M24,"-",MID(H24,1,3))</f>
        <v>12-</v>
      </c>
      <c r="O24" s="13"/>
      <c r="P24" s="13"/>
      <c r="Q24" s="13"/>
      <c r="R24" s="166"/>
      <c r="S24" s="79"/>
      <c r="T24" s="79"/>
      <c r="U24" s="79"/>
      <c r="V24" s="167"/>
      <c r="W24" s="79"/>
      <c r="X24" s="79"/>
      <c r="Y24" s="79"/>
      <c r="Z24" s="79"/>
      <c r="AA24" s="79"/>
      <c r="AB24" s="79"/>
      <c r="AC24" s="168"/>
      <c r="AD24" s="169"/>
      <c r="AE24" s="79"/>
      <c r="AF24" s="79"/>
      <c r="AG24" s="79"/>
      <c r="AH24" s="79"/>
      <c r="AI24" s="168"/>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1"/>
        <v/>
      </c>
      <c r="J25" s="13"/>
      <c r="K25" s="23" t="str">
        <f t="shared" si="4"/>
        <v/>
      </c>
      <c r="L25" s="13"/>
      <c r="M25" s="72" t="str">
        <f t="shared" si="2"/>
        <v>12</v>
      </c>
      <c r="N25" s="72" t="str">
        <f t="shared" si="3"/>
        <v>12-</v>
      </c>
      <c r="O25" s="13"/>
      <c r="P25" s="13"/>
      <c r="Q25" s="13"/>
      <c r="R25" s="166"/>
      <c r="S25" s="79"/>
      <c r="T25" s="79"/>
      <c r="U25" s="79"/>
      <c r="V25" s="167"/>
      <c r="W25" s="79"/>
      <c r="X25" s="79"/>
      <c r="Y25" s="79"/>
      <c r="Z25" s="79"/>
      <c r="AA25" s="79"/>
      <c r="AB25" s="79"/>
      <c r="AC25" s="168"/>
      <c r="AD25" s="169"/>
      <c r="AE25" s="79"/>
      <c r="AF25" s="79"/>
      <c r="AG25" s="79"/>
      <c r="AH25" s="79"/>
      <c r="AI25" s="168"/>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11"/>
      <c r="G26" s="11"/>
      <c r="H26" s="87"/>
      <c r="I26" s="20" t="str">
        <f>IF(E26&gt;0,E26*G26,"")</f>
        <v/>
      </c>
      <c r="J26" s="13"/>
      <c r="K26" s="23" t="str">
        <f>I26</f>
        <v/>
      </c>
      <c r="L26" s="13"/>
      <c r="M26" s="72" t="str">
        <f t="shared" si="2"/>
        <v>12</v>
      </c>
      <c r="N26" s="72" t="str">
        <f>+CONCATENATE(M26,"-",MID(H26,1,3))</f>
        <v>12-</v>
      </c>
      <c r="O26" s="13"/>
      <c r="P26" s="13"/>
      <c r="Q26" s="13"/>
      <c r="R26" s="166"/>
      <c r="S26" s="79"/>
      <c r="T26" s="79"/>
      <c r="U26" s="79"/>
      <c r="V26" s="167"/>
      <c r="W26" s="79"/>
      <c r="X26" s="79"/>
      <c r="Y26" s="79"/>
      <c r="Z26" s="79"/>
      <c r="AA26" s="79"/>
      <c r="AB26" s="79"/>
      <c r="AC26" s="168"/>
      <c r="AD26" s="169"/>
      <c r="AE26" s="79"/>
      <c r="AF26" s="79"/>
      <c r="AG26" s="79"/>
      <c r="AH26" s="79"/>
      <c r="AI26" s="168"/>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11"/>
      <c r="G27" s="11"/>
      <c r="H27" s="87"/>
      <c r="I27" s="20" t="str">
        <f>IF(E27&gt;0,E27*G27,"")</f>
        <v/>
      </c>
      <c r="J27" s="13"/>
      <c r="K27" s="23" t="str">
        <f>I27</f>
        <v/>
      </c>
      <c r="L27" s="13"/>
      <c r="M27" s="72" t="str">
        <f t="shared" si="2"/>
        <v>12</v>
      </c>
      <c r="N27" s="72" t="str">
        <f>+CONCATENATE(M27,"-",MID(H27,1,3))</f>
        <v>12-</v>
      </c>
      <c r="O27" s="13"/>
      <c r="P27" s="13"/>
      <c r="Q27" s="13"/>
      <c r="R27" s="166"/>
      <c r="S27" s="79"/>
      <c r="T27" s="79"/>
      <c r="U27" s="79"/>
      <c r="V27" s="167"/>
      <c r="W27" s="79"/>
      <c r="X27" s="79"/>
      <c r="Y27" s="79"/>
      <c r="Z27" s="79"/>
      <c r="AA27" s="79"/>
      <c r="AB27" s="79"/>
      <c r="AC27" s="168"/>
      <c r="AD27" s="169"/>
      <c r="AE27" s="79"/>
      <c r="AF27" s="79"/>
      <c r="AG27" s="79"/>
      <c r="AH27" s="79"/>
      <c r="AI27" s="168"/>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11"/>
      <c r="G28" s="11"/>
      <c r="H28" s="87"/>
      <c r="I28" s="20" t="str">
        <f>IF(E28&gt;0,E28*G28,"")</f>
        <v/>
      </c>
      <c r="J28" s="13"/>
      <c r="K28" s="23" t="str">
        <f>I28</f>
        <v/>
      </c>
      <c r="L28" s="13"/>
      <c r="M28" s="72" t="str">
        <f t="shared" si="2"/>
        <v>12</v>
      </c>
      <c r="N28" s="72" t="str">
        <f>+CONCATENATE(M28,"-",MID(H28,1,3))</f>
        <v>12-</v>
      </c>
      <c r="O28" s="13"/>
      <c r="P28" s="13"/>
      <c r="Q28" s="13"/>
      <c r="R28" s="166"/>
      <c r="S28" s="79"/>
      <c r="T28" s="79"/>
      <c r="U28" s="79"/>
      <c r="V28" s="167"/>
      <c r="W28" s="79"/>
      <c r="X28" s="79"/>
      <c r="Y28" s="79"/>
      <c r="Z28" s="79"/>
      <c r="AA28" s="79"/>
      <c r="AB28" s="79"/>
      <c r="AC28" s="168"/>
      <c r="AD28" s="169"/>
      <c r="AE28" s="79"/>
      <c r="AF28" s="79"/>
      <c r="AG28" s="79"/>
      <c r="AH28" s="79"/>
      <c r="AI28" s="168"/>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11"/>
      <c r="G29" s="11"/>
      <c r="H29" s="87"/>
      <c r="I29" s="20" t="str">
        <f t="shared" si="1"/>
        <v/>
      </c>
      <c r="J29" s="13"/>
      <c r="K29" s="23" t="str">
        <f t="shared" si="4"/>
        <v/>
      </c>
      <c r="L29" s="13"/>
      <c r="M29" s="72" t="str">
        <f t="shared" si="2"/>
        <v>12</v>
      </c>
      <c r="N29" s="72" t="str">
        <f t="shared" si="3"/>
        <v>12-</v>
      </c>
      <c r="O29" s="13"/>
      <c r="P29" s="13"/>
      <c r="Q29" s="13"/>
      <c r="R29" s="166"/>
      <c r="S29" s="79"/>
      <c r="T29" s="79"/>
      <c r="U29" s="79"/>
      <c r="V29" s="167"/>
      <c r="W29" s="79"/>
      <c r="X29" s="79"/>
      <c r="Y29" s="79"/>
      <c r="Z29" s="79"/>
      <c r="AA29" s="79"/>
      <c r="AB29" s="79"/>
      <c r="AC29" s="168"/>
      <c r="AD29" s="169"/>
      <c r="AE29" s="79"/>
      <c r="AF29" s="79"/>
      <c r="AG29" s="79"/>
      <c r="AH29" s="79"/>
      <c r="AI29" s="168"/>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11"/>
      <c r="G30" s="11"/>
      <c r="H30" s="86"/>
      <c r="I30" s="20" t="str">
        <f>IF(E30&gt;0,E30*G30,"")</f>
        <v/>
      </c>
      <c r="J30" s="13"/>
      <c r="K30" s="23" t="str">
        <f t="shared" si="4"/>
        <v/>
      </c>
      <c r="L30" s="13"/>
      <c r="M30" s="72" t="str">
        <f t="shared" si="2"/>
        <v>12</v>
      </c>
      <c r="N30" s="72" t="str">
        <f>+CONCATENATE(M30,"-",MID(H30,1,3))</f>
        <v>12-</v>
      </c>
      <c r="O30" s="13"/>
      <c r="P30" s="13"/>
      <c r="Q30" s="13"/>
      <c r="R30" s="166"/>
      <c r="S30" s="79"/>
      <c r="T30" s="79"/>
      <c r="U30" s="79"/>
      <c r="V30" s="167"/>
      <c r="W30" s="79"/>
      <c r="X30" s="79"/>
      <c r="Y30" s="79"/>
      <c r="Z30" s="79"/>
      <c r="AA30" s="79"/>
      <c r="AB30" s="79"/>
      <c r="AC30" s="168"/>
      <c r="AD30" s="169"/>
      <c r="AE30" s="79"/>
      <c r="AF30" s="79"/>
      <c r="AG30" s="79"/>
      <c r="AH30" s="79"/>
      <c r="AI30" s="168"/>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11"/>
      <c r="G31" s="11"/>
      <c r="H31" s="86"/>
      <c r="I31" s="20" t="str">
        <f t="shared" si="1"/>
        <v/>
      </c>
      <c r="J31" s="13"/>
      <c r="K31" s="23" t="str">
        <f t="shared" si="4"/>
        <v/>
      </c>
      <c r="L31" s="13"/>
      <c r="M31" s="72" t="str">
        <f t="shared" si="2"/>
        <v>12</v>
      </c>
      <c r="N31" s="72" t="str">
        <f t="shared" si="3"/>
        <v>12-</v>
      </c>
      <c r="O31" s="13"/>
      <c r="P31" s="13"/>
      <c r="Q31" s="13"/>
      <c r="R31" s="170"/>
      <c r="S31" s="171"/>
      <c r="T31" s="171"/>
      <c r="U31" s="171"/>
      <c r="V31" s="172"/>
      <c r="W31" s="171"/>
      <c r="X31" s="171"/>
      <c r="Y31" s="171"/>
      <c r="Z31" s="171"/>
      <c r="AA31" s="171"/>
      <c r="AB31" s="171"/>
      <c r="AC31" s="173"/>
      <c r="AD31" s="174"/>
      <c r="AE31" s="171"/>
      <c r="AF31" s="171"/>
      <c r="AG31" s="171"/>
      <c r="AH31" s="171"/>
      <c r="AI31" s="173"/>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1"/>
        <v/>
      </c>
      <c r="J32" s="13"/>
      <c r="K32" s="21" t="str">
        <f t="shared" si="4"/>
        <v/>
      </c>
      <c r="L32" s="13"/>
      <c r="M32" s="72" t="str">
        <f t="shared" si="2"/>
        <v>12</v>
      </c>
      <c r="N32" s="72" t="str">
        <f t="shared" si="3"/>
        <v>12-</v>
      </c>
      <c r="O32" s="13"/>
      <c r="P32" s="13"/>
      <c r="Q32" s="13"/>
      <c r="R32" s="162"/>
      <c r="S32" s="81"/>
      <c r="T32" s="81"/>
      <c r="U32" s="81"/>
      <c r="V32" s="81"/>
      <c r="W32" s="81"/>
      <c r="X32" s="81"/>
      <c r="Y32" s="81"/>
      <c r="Z32" s="81"/>
      <c r="AA32" s="81"/>
      <c r="AB32" s="81"/>
      <c r="AC32" s="164"/>
      <c r="AD32" s="165"/>
      <c r="AE32" s="81"/>
      <c r="AF32" s="81"/>
      <c r="AG32" s="81"/>
      <c r="AH32" s="81"/>
      <c r="AI32" s="164"/>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1"/>
        <v/>
      </c>
      <c r="J33" s="13"/>
      <c r="K33" s="21" t="str">
        <f t="shared" si="4"/>
        <v/>
      </c>
      <c r="L33" s="13"/>
      <c r="M33" s="72" t="str">
        <f t="shared" si="2"/>
        <v>12</v>
      </c>
      <c r="N33" s="72" t="str">
        <f t="shared" si="3"/>
        <v>12-</v>
      </c>
      <c r="O33" s="13"/>
      <c r="P33" s="13"/>
      <c r="Q33" s="13"/>
      <c r="R33" s="166"/>
      <c r="S33" s="79"/>
      <c r="T33" s="79"/>
      <c r="U33" s="79"/>
      <c r="V33" s="79"/>
      <c r="W33" s="79"/>
      <c r="X33" s="79"/>
      <c r="Y33" s="79"/>
      <c r="Z33" s="79"/>
      <c r="AA33" s="79"/>
      <c r="AB33" s="79"/>
      <c r="AC33" s="168"/>
      <c r="AD33" s="169"/>
      <c r="AE33" s="79"/>
      <c r="AF33" s="79"/>
      <c r="AG33" s="79"/>
      <c r="AH33" s="79"/>
      <c r="AI33" s="168"/>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1"/>
        <v/>
      </c>
      <c r="J34" s="13"/>
      <c r="K34" s="21" t="str">
        <f t="shared" si="4"/>
        <v/>
      </c>
      <c r="L34" s="13"/>
      <c r="M34" s="72" t="str">
        <f t="shared" si="2"/>
        <v>12</v>
      </c>
      <c r="N34" s="72" t="str">
        <f t="shared" si="3"/>
        <v>12-</v>
      </c>
      <c r="O34" s="13"/>
      <c r="P34" s="13"/>
      <c r="Q34" s="13"/>
      <c r="R34" s="166"/>
      <c r="S34" s="79"/>
      <c r="T34" s="79"/>
      <c r="U34" s="79"/>
      <c r="V34" s="79"/>
      <c r="W34" s="79"/>
      <c r="X34" s="79"/>
      <c r="Y34" s="79"/>
      <c r="Z34" s="79"/>
      <c r="AA34" s="79"/>
      <c r="AB34" s="79"/>
      <c r="AC34" s="168"/>
      <c r="AD34" s="169"/>
      <c r="AE34" s="79"/>
      <c r="AF34" s="79"/>
      <c r="AG34" s="79"/>
      <c r="AH34" s="79"/>
      <c r="AI34" s="168"/>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si="1"/>
        <v/>
      </c>
      <c r="J35" s="13"/>
      <c r="K35" s="21" t="str">
        <f t="shared" si="4"/>
        <v/>
      </c>
      <c r="L35" s="13"/>
      <c r="M35" s="72" t="str">
        <f t="shared" si="2"/>
        <v>12</v>
      </c>
      <c r="N35" s="72" t="str">
        <f t="shared" si="3"/>
        <v>12-</v>
      </c>
      <c r="O35" s="13"/>
      <c r="P35" s="13"/>
      <c r="Q35" s="13"/>
      <c r="R35" s="166"/>
      <c r="S35" s="79"/>
      <c r="T35" s="79"/>
      <c r="U35" s="79"/>
      <c r="V35" s="79"/>
      <c r="W35" s="79"/>
      <c r="X35" s="79"/>
      <c r="Y35" s="79"/>
      <c r="Z35" s="79"/>
      <c r="AA35" s="79"/>
      <c r="AB35" s="79"/>
      <c r="AC35" s="168"/>
      <c r="AD35" s="169"/>
      <c r="AE35" s="79"/>
      <c r="AF35" s="79"/>
      <c r="AG35" s="79"/>
      <c r="AH35" s="79"/>
      <c r="AI35" s="168"/>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1"/>
        <v/>
      </c>
      <c r="J36" s="13"/>
      <c r="K36" s="21" t="str">
        <f t="shared" si="4"/>
        <v/>
      </c>
      <c r="L36" s="13"/>
      <c r="M36" s="72" t="str">
        <f t="shared" si="2"/>
        <v>12</v>
      </c>
      <c r="N36" s="72" t="str">
        <f t="shared" si="3"/>
        <v>12-</v>
      </c>
      <c r="O36" s="13"/>
      <c r="P36" s="13"/>
      <c r="Q36" s="13"/>
      <c r="R36" s="166"/>
      <c r="S36" s="79"/>
      <c r="T36" s="79"/>
      <c r="U36" s="79"/>
      <c r="V36" s="79"/>
      <c r="W36" s="79"/>
      <c r="X36" s="79"/>
      <c r="Y36" s="79"/>
      <c r="Z36" s="79"/>
      <c r="AA36" s="79"/>
      <c r="AB36" s="79"/>
      <c r="AC36" s="168"/>
      <c r="AD36" s="169"/>
      <c r="AE36" s="79"/>
      <c r="AF36" s="79"/>
      <c r="AG36" s="79"/>
      <c r="AH36" s="79"/>
      <c r="AI36" s="168"/>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1"/>
        <v/>
      </c>
      <c r="J37" s="13"/>
      <c r="K37" s="21" t="str">
        <f t="shared" si="4"/>
        <v/>
      </c>
      <c r="L37" s="13"/>
      <c r="M37" s="72" t="str">
        <f t="shared" si="2"/>
        <v>12</v>
      </c>
      <c r="N37" s="72" t="str">
        <f t="shared" si="3"/>
        <v>12-</v>
      </c>
      <c r="O37" s="13"/>
      <c r="P37" s="13"/>
      <c r="Q37" s="13"/>
      <c r="R37" s="166"/>
      <c r="S37" s="79"/>
      <c r="T37" s="79"/>
      <c r="U37" s="79"/>
      <c r="V37" s="79"/>
      <c r="W37" s="79"/>
      <c r="X37" s="79"/>
      <c r="Y37" s="79"/>
      <c r="Z37" s="79"/>
      <c r="AA37" s="79"/>
      <c r="AB37" s="79"/>
      <c r="AC37" s="168"/>
      <c r="AD37" s="169"/>
      <c r="AE37" s="79"/>
      <c r="AF37" s="79"/>
      <c r="AG37" s="79"/>
      <c r="AH37" s="79"/>
      <c r="AI37" s="168"/>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1"/>
        <v/>
      </c>
      <c r="J38" s="13"/>
      <c r="K38" s="21" t="str">
        <f t="shared" si="4"/>
        <v/>
      </c>
      <c r="L38" s="13"/>
      <c r="M38" s="72" t="str">
        <f t="shared" si="2"/>
        <v>12</v>
      </c>
      <c r="N38" s="72" t="str">
        <f t="shared" si="3"/>
        <v>12-</v>
      </c>
      <c r="O38" s="13"/>
      <c r="P38" s="13"/>
      <c r="Q38" s="13"/>
      <c r="R38" s="166"/>
      <c r="S38" s="79"/>
      <c r="T38" s="79"/>
      <c r="U38" s="79"/>
      <c r="V38" s="79"/>
      <c r="W38" s="79"/>
      <c r="X38" s="79"/>
      <c r="Y38" s="79"/>
      <c r="Z38" s="79"/>
      <c r="AA38" s="79"/>
      <c r="AB38" s="79"/>
      <c r="AC38" s="168"/>
      <c r="AD38" s="169"/>
      <c r="AE38" s="79"/>
      <c r="AF38" s="79"/>
      <c r="AG38" s="79"/>
      <c r="AH38" s="79"/>
      <c r="AI38" s="168"/>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1"/>
        <v/>
      </c>
      <c r="J39" s="13"/>
      <c r="K39" s="21" t="str">
        <f t="shared" si="4"/>
        <v/>
      </c>
      <c r="L39" s="13"/>
      <c r="M39" s="72" t="str">
        <f t="shared" si="2"/>
        <v>12</v>
      </c>
      <c r="N39" s="72" t="str">
        <f t="shared" si="3"/>
        <v>12-</v>
      </c>
      <c r="O39" s="13"/>
      <c r="P39" s="13"/>
      <c r="Q39" s="13"/>
      <c r="R39" s="166"/>
      <c r="S39" s="79"/>
      <c r="T39" s="79"/>
      <c r="U39" s="79"/>
      <c r="V39" s="79"/>
      <c r="W39" s="79"/>
      <c r="X39" s="79"/>
      <c r="Y39" s="79"/>
      <c r="Z39" s="79"/>
      <c r="AA39" s="79"/>
      <c r="AB39" s="79"/>
      <c r="AC39" s="168"/>
      <c r="AD39" s="169"/>
      <c r="AE39" s="79"/>
      <c r="AF39" s="79"/>
      <c r="AG39" s="79"/>
      <c r="AH39" s="79"/>
      <c r="AI39" s="168"/>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1"/>
        <v/>
      </c>
      <c r="J40" s="13"/>
      <c r="K40" s="21" t="str">
        <f t="shared" si="4"/>
        <v/>
      </c>
      <c r="L40" s="13"/>
      <c r="M40" s="72" t="str">
        <f t="shared" si="2"/>
        <v>12</v>
      </c>
      <c r="N40" s="72" t="str">
        <f t="shared" si="3"/>
        <v>12-</v>
      </c>
      <c r="O40" s="13"/>
      <c r="P40" s="13"/>
      <c r="Q40" s="13"/>
      <c r="R40" s="166"/>
      <c r="S40" s="79"/>
      <c r="T40" s="79"/>
      <c r="U40" s="79"/>
      <c r="V40" s="79"/>
      <c r="W40" s="79"/>
      <c r="X40" s="79"/>
      <c r="Y40" s="79"/>
      <c r="Z40" s="79"/>
      <c r="AA40" s="79"/>
      <c r="AB40" s="79"/>
      <c r="AC40" s="168"/>
      <c r="AD40" s="169"/>
      <c r="AE40" s="79"/>
      <c r="AF40" s="79"/>
      <c r="AG40" s="79"/>
      <c r="AH40" s="79"/>
      <c r="AI40" s="168"/>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1"/>
        <v/>
      </c>
      <c r="J41" s="13"/>
      <c r="K41" s="23" t="str">
        <f t="shared" si="4"/>
        <v/>
      </c>
      <c r="L41" s="13"/>
      <c r="M41" s="72" t="str">
        <f t="shared" si="2"/>
        <v>12</v>
      </c>
      <c r="N41" s="72" t="str">
        <f t="shared" si="3"/>
        <v>12-</v>
      </c>
      <c r="O41" s="13"/>
      <c r="P41" s="13"/>
      <c r="Q41" s="13"/>
      <c r="R41" s="166"/>
      <c r="S41" s="79"/>
      <c r="T41" s="79"/>
      <c r="U41" s="79"/>
      <c r="V41" s="79"/>
      <c r="W41" s="79"/>
      <c r="X41" s="79"/>
      <c r="Y41" s="79"/>
      <c r="Z41" s="79"/>
      <c r="AA41" s="79"/>
      <c r="AB41" s="79"/>
      <c r="AC41" s="168"/>
      <c r="AD41" s="169"/>
      <c r="AE41" s="79"/>
      <c r="AF41" s="79"/>
      <c r="AG41" s="79"/>
      <c r="AH41" s="79"/>
      <c r="AI41" s="168"/>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1"/>
        <v/>
      </c>
      <c r="J42" s="13"/>
      <c r="K42" s="23" t="str">
        <f t="shared" si="4"/>
        <v/>
      </c>
      <c r="L42" s="13"/>
      <c r="M42" s="72" t="str">
        <f t="shared" si="2"/>
        <v>12</v>
      </c>
      <c r="N42" s="72" t="str">
        <f t="shared" si="3"/>
        <v>12-</v>
      </c>
      <c r="O42" s="13"/>
      <c r="P42" s="13"/>
      <c r="Q42" s="13"/>
      <c r="R42" s="166"/>
      <c r="S42" s="79"/>
      <c r="T42" s="79"/>
      <c r="U42" s="79"/>
      <c r="V42" s="79"/>
      <c r="W42" s="79"/>
      <c r="X42" s="79"/>
      <c r="Y42" s="79"/>
      <c r="Z42" s="79"/>
      <c r="AA42" s="79"/>
      <c r="AB42" s="79"/>
      <c r="AC42" s="168"/>
      <c r="AD42" s="169"/>
      <c r="AE42" s="79"/>
      <c r="AF42" s="79"/>
      <c r="AG42" s="79"/>
      <c r="AH42" s="79"/>
      <c r="AI42" s="168"/>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1"/>
        <v/>
      </c>
      <c r="J43" s="13"/>
      <c r="K43" s="23" t="str">
        <f t="shared" si="4"/>
        <v/>
      </c>
      <c r="L43" s="13"/>
      <c r="M43" s="72" t="str">
        <f t="shared" si="2"/>
        <v>12</v>
      </c>
      <c r="N43" s="72" t="str">
        <f t="shared" si="3"/>
        <v>12-</v>
      </c>
      <c r="O43" s="13"/>
      <c r="P43" s="13"/>
      <c r="Q43" s="13"/>
      <c r="R43" s="166"/>
      <c r="S43" s="79"/>
      <c r="T43" s="79"/>
      <c r="U43" s="79"/>
      <c r="V43" s="79"/>
      <c r="W43" s="79"/>
      <c r="X43" s="79"/>
      <c r="Y43" s="79"/>
      <c r="Z43" s="79"/>
      <c r="AA43" s="79"/>
      <c r="AB43" s="79"/>
      <c r="AC43" s="168"/>
      <c r="AD43" s="169"/>
      <c r="AE43" s="79"/>
      <c r="AF43" s="79"/>
      <c r="AG43" s="79"/>
      <c r="AH43" s="79"/>
      <c r="AI43" s="168"/>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1"/>
        <v/>
      </c>
      <c r="J44" s="13"/>
      <c r="K44" s="23" t="str">
        <f t="shared" si="4"/>
        <v/>
      </c>
      <c r="L44" s="13"/>
      <c r="M44" s="72" t="str">
        <f t="shared" si="2"/>
        <v>12</v>
      </c>
      <c r="N44" s="72" t="str">
        <f t="shared" si="3"/>
        <v>12-</v>
      </c>
      <c r="O44" s="13"/>
      <c r="P44" s="13"/>
      <c r="Q44" s="13"/>
      <c r="R44" s="166"/>
      <c r="S44" s="79"/>
      <c r="T44" s="79"/>
      <c r="U44" s="79"/>
      <c r="V44" s="79"/>
      <c r="W44" s="79"/>
      <c r="X44" s="79"/>
      <c r="Y44" s="79"/>
      <c r="Z44" s="79"/>
      <c r="AA44" s="79"/>
      <c r="AB44" s="79"/>
      <c r="AC44" s="168"/>
      <c r="AD44" s="169"/>
      <c r="AE44" s="79"/>
      <c r="AF44" s="79"/>
      <c r="AG44" s="79"/>
      <c r="AH44" s="79"/>
      <c r="AI44" s="168"/>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1"/>
        <v/>
      </c>
      <c r="J45" s="13"/>
      <c r="K45" s="23" t="str">
        <f t="shared" si="4"/>
        <v/>
      </c>
      <c r="L45" s="13"/>
      <c r="M45" s="72" t="str">
        <f t="shared" si="2"/>
        <v>12</v>
      </c>
      <c r="N45" s="72" t="str">
        <f t="shared" si="3"/>
        <v>12-</v>
      </c>
      <c r="O45" s="13"/>
      <c r="P45" s="13"/>
      <c r="Q45" s="13"/>
      <c r="R45" s="166"/>
      <c r="S45" s="79"/>
      <c r="T45" s="79"/>
      <c r="U45" s="79"/>
      <c r="V45" s="79"/>
      <c r="W45" s="79"/>
      <c r="X45" s="79"/>
      <c r="Y45" s="79"/>
      <c r="Z45" s="79"/>
      <c r="AA45" s="79"/>
      <c r="AB45" s="79"/>
      <c r="AC45" s="168"/>
      <c r="AD45" s="169"/>
      <c r="AE45" s="79"/>
      <c r="AF45" s="79"/>
      <c r="AG45" s="79"/>
      <c r="AH45" s="79"/>
      <c r="AI45" s="168"/>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1"/>
        <v/>
      </c>
      <c r="J46" s="13"/>
      <c r="K46" s="23" t="str">
        <f t="shared" si="4"/>
        <v/>
      </c>
      <c r="L46" s="13"/>
      <c r="M46" s="72" t="str">
        <f t="shared" si="2"/>
        <v>12</v>
      </c>
      <c r="N46" s="72" t="str">
        <f t="shared" si="3"/>
        <v>12-</v>
      </c>
      <c r="O46" s="13"/>
      <c r="P46" s="13"/>
      <c r="Q46" s="13"/>
      <c r="R46" s="166"/>
      <c r="S46" s="79"/>
      <c r="T46" s="79"/>
      <c r="U46" s="79"/>
      <c r="V46" s="79"/>
      <c r="W46" s="79"/>
      <c r="X46" s="79"/>
      <c r="Y46" s="79"/>
      <c r="Z46" s="79"/>
      <c r="AA46" s="79"/>
      <c r="AB46" s="79"/>
      <c r="AC46" s="168"/>
      <c r="AD46" s="169"/>
      <c r="AE46" s="79"/>
      <c r="AF46" s="79"/>
      <c r="AG46" s="79"/>
      <c r="AH46" s="79"/>
      <c r="AI46" s="168"/>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1"/>
        <v/>
      </c>
      <c r="J47" s="13"/>
      <c r="K47" s="23" t="str">
        <f t="shared" si="4"/>
        <v/>
      </c>
      <c r="L47" s="13"/>
      <c r="M47" s="72" t="str">
        <f t="shared" si="2"/>
        <v>12</v>
      </c>
      <c r="N47" s="72" t="str">
        <f t="shared" si="3"/>
        <v>12-</v>
      </c>
      <c r="O47" s="13"/>
      <c r="P47" s="13"/>
      <c r="Q47" s="13"/>
      <c r="R47" s="166"/>
      <c r="S47" s="79"/>
      <c r="T47" s="79"/>
      <c r="U47" s="79"/>
      <c r="V47" s="79"/>
      <c r="W47" s="79"/>
      <c r="X47" s="79"/>
      <c r="Y47" s="79"/>
      <c r="Z47" s="79"/>
      <c r="AA47" s="79"/>
      <c r="AB47" s="79"/>
      <c r="AC47" s="168"/>
      <c r="AD47" s="169"/>
      <c r="AE47" s="79"/>
      <c r="AF47" s="79"/>
      <c r="AG47" s="79"/>
      <c r="AH47" s="79"/>
      <c r="AI47" s="168"/>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1"/>
        <v/>
      </c>
      <c r="J48" s="13"/>
      <c r="K48" s="23" t="str">
        <f t="shared" si="4"/>
        <v/>
      </c>
      <c r="L48" s="13"/>
      <c r="M48" s="72" t="str">
        <f t="shared" si="2"/>
        <v>12</v>
      </c>
      <c r="N48" s="72" t="str">
        <f t="shared" si="3"/>
        <v>12-</v>
      </c>
      <c r="O48" s="13"/>
      <c r="P48" s="13"/>
      <c r="Q48" s="13"/>
      <c r="R48" s="166"/>
      <c r="S48" s="79"/>
      <c r="T48" s="79"/>
      <c r="U48" s="79"/>
      <c r="V48" s="79"/>
      <c r="W48" s="79"/>
      <c r="X48" s="79"/>
      <c r="Y48" s="79"/>
      <c r="Z48" s="79"/>
      <c r="AA48" s="79"/>
      <c r="AB48" s="79"/>
      <c r="AC48" s="168"/>
      <c r="AD48" s="169"/>
      <c r="AE48" s="79"/>
      <c r="AF48" s="79"/>
      <c r="AG48" s="79"/>
      <c r="AH48" s="79"/>
      <c r="AI48" s="168"/>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1"/>
        <v/>
      </c>
      <c r="J49" s="13"/>
      <c r="K49" s="23" t="str">
        <f>I49</f>
        <v/>
      </c>
      <c r="L49" s="13"/>
      <c r="M49" s="72" t="str">
        <f t="shared" si="2"/>
        <v>12</v>
      </c>
      <c r="N49" s="72" t="str">
        <f t="shared" si="3"/>
        <v>12-</v>
      </c>
      <c r="O49" s="13"/>
      <c r="P49" s="13"/>
      <c r="Q49" s="13"/>
      <c r="R49" s="166"/>
      <c r="S49" s="79"/>
      <c r="T49" s="79"/>
      <c r="U49" s="79"/>
      <c r="V49" s="79"/>
      <c r="W49" s="79"/>
      <c r="X49" s="79"/>
      <c r="Y49" s="79"/>
      <c r="Z49" s="79"/>
      <c r="AA49" s="79"/>
      <c r="AB49" s="79"/>
      <c r="AC49" s="168"/>
      <c r="AD49" s="169"/>
      <c r="AE49" s="79"/>
      <c r="AF49" s="79"/>
      <c r="AG49" s="79"/>
      <c r="AH49" s="79"/>
      <c r="AI49" s="168"/>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1"/>
        <v/>
      </c>
      <c r="J50" s="13"/>
      <c r="K50" s="23" t="str">
        <f t="shared" ref="K50:K55" si="5">I50</f>
        <v/>
      </c>
      <c r="L50" s="13"/>
      <c r="M50" s="72" t="str">
        <f t="shared" si="2"/>
        <v>12</v>
      </c>
      <c r="N50" s="72" t="str">
        <f t="shared" si="3"/>
        <v>12-</v>
      </c>
      <c r="O50" s="13"/>
      <c r="P50" s="13"/>
      <c r="Q50" s="13"/>
      <c r="R50" s="166"/>
      <c r="S50" s="79"/>
      <c r="T50" s="79"/>
      <c r="U50" s="79"/>
      <c r="V50" s="79"/>
      <c r="W50" s="79"/>
      <c r="X50" s="79"/>
      <c r="Y50" s="79"/>
      <c r="Z50" s="79"/>
      <c r="AA50" s="79"/>
      <c r="AB50" s="79"/>
      <c r="AC50" s="168"/>
      <c r="AD50" s="169"/>
      <c r="AE50" s="79"/>
      <c r="AF50" s="79"/>
      <c r="AG50" s="79"/>
      <c r="AH50" s="79"/>
      <c r="AI50" s="168"/>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1"/>
        <v/>
      </c>
      <c r="J51" s="13"/>
      <c r="K51" s="23" t="str">
        <f t="shared" si="5"/>
        <v/>
      </c>
      <c r="L51" s="13"/>
      <c r="M51" s="72" t="str">
        <f t="shared" si="2"/>
        <v>12</v>
      </c>
      <c r="N51" s="72" t="str">
        <f t="shared" si="3"/>
        <v>12-</v>
      </c>
      <c r="O51" s="13"/>
      <c r="P51" s="13"/>
      <c r="Q51" s="13"/>
      <c r="R51" s="166"/>
      <c r="S51" s="79"/>
      <c r="T51" s="79"/>
      <c r="U51" s="79"/>
      <c r="V51" s="79"/>
      <c r="W51" s="79"/>
      <c r="X51" s="79"/>
      <c r="Y51" s="79"/>
      <c r="Z51" s="79"/>
      <c r="AA51" s="79"/>
      <c r="AB51" s="79"/>
      <c r="AC51" s="168"/>
      <c r="AD51" s="169"/>
      <c r="AE51" s="79"/>
      <c r="AF51" s="79"/>
      <c r="AG51" s="79"/>
      <c r="AH51" s="79"/>
      <c r="AI51" s="168"/>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1"/>
        <v/>
      </c>
      <c r="J52" s="13"/>
      <c r="K52" s="23" t="str">
        <f t="shared" si="5"/>
        <v/>
      </c>
      <c r="L52" s="13"/>
      <c r="M52" s="72" t="str">
        <f t="shared" si="2"/>
        <v>12</v>
      </c>
      <c r="N52" s="72" t="str">
        <f t="shared" si="3"/>
        <v>12-</v>
      </c>
      <c r="O52" s="13"/>
      <c r="P52" s="13"/>
      <c r="Q52" s="13"/>
      <c r="R52" s="166"/>
      <c r="S52" s="79"/>
      <c r="T52" s="79"/>
      <c r="U52" s="79"/>
      <c r="V52" s="79"/>
      <c r="W52" s="79"/>
      <c r="X52" s="79"/>
      <c r="Y52" s="79"/>
      <c r="Z52" s="79"/>
      <c r="AA52" s="79"/>
      <c r="AB52" s="79"/>
      <c r="AC52" s="168"/>
      <c r="AD52" s="169"/>
      <c r="AE52" s="79"/>
      <c r="AF52" s="79"/>
      <c r="AG52" s="79"/>
      <c r="AH52" s="79"/>
      <c r="AI52" s="168"/>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1"/>
        <v/>
      </c>
      <c r="J53" s="13"/>
      <c r="K53" s="23" t="str">
        <f t="shared" si="5"/>
        <v/>
      </c>
      <c r="L53" s="13"/>
      <c r="M53" s="72" t="str">
        <f t="shared" si="2"/>
        <v>12</v>
      </c>
      <c r="N53" s="72" t="str">
        <f t="shared" si="3"/>
        <v>12-</v>
      </c>
      <c r="O53" s="13"/>
      <c r="P53" s="13"/>
      <c r="Q53" s="13"/>
      <c r="R53" s="166"/>
      <c r="S53" s="79"/>
      <c r="T53" s="79"/>
      <c r="U53" s="79"/>
      <c r="V53" s="79"/>
      <c r="W53" s="79"/>
      <c r="X53" s="79"/>
      <c r="Y53" s="79"/>
      <c r="Z53" s="79"/>
      <c r="AA53" s="79"/>
      <c r="AB53" s="79"/>
      <c r="AC53" s="168"/>
      <c r="AD53" s="169"/>
      <c r="AE53" s="79"/>
      <c r="AF53" s="79"/>
      <c r="AG53" s="79"/>
      <c r="AH53" s="79"/>
      <c r="AI53" s="168"/>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1"/>
        <v/>
      </c>
      <c r="J54" s="13"/>
      <c r="K54" s="23" t="str">
        <f t="shared" si="5"/>
        <v/>
      </c>
      <c r="L54" s="13"/>
      <c r="M54" s="72" t="str">
        <f t="shared" si="2"/>
        <v>12</v>
      </c>
      <c r="N54" s="72" t="str">
        <f t="shared" si="3"/>
        <v>12-</v>
      </c>
      <c r="O54" s="13"/>
      <c r="P54" s="13"/>
      <c r="Q54" s="13"/>
      <c r="R54" s="166"/>
      <c r="S54" s="79"/>
      <c r="T54" s="79"/>
      <c r="U54" s="79"/>
      <c r="V54" s="79"/>
      <c r="W54" s="79"/>
      <c r="X54" s="79"/>
      <c r="Y54" s="79"/>
      <c r="Z54" s="79"/>
      <c r="AA54" s="79"/>
      <c r="AB54" s="79"/>
      <c r="AC54" s="168"/>
      <c r="AD54" s="169"/>
      <c r="AE54" s="79"/>
      <c r="AF54" s="79"/>
      <c r="AG54" s="79"/>
      <c r="AH54" s="79"/>
      <c r="AI54" s="168"/>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1"/>
        <v/>
      </c>
      <c r="J55" s="13"/>
      <c r="K55" s="23" t="str">
        <f t="shared" si="5"/>
        <v/>
      </c>
      <c r="L55" s="13"/>
      <c r="M55" s="72" t="str">
        <f t="shared" si="2"/>
        <v>12</v>
      </c>
      <c r="N55" s="72" t="str">
        <f t="shared" si="3"/>
        <v>12-</v>
      </c>
      <c r="O55" s="13"/>
      <c r="P55" s="13"/>
      <c r="Q55" s="13"/>
      <c r="R55" s="166"/>
      <c r="S55" s="79"/>
      <c r="T55" s="79"/>
      <c r="U55" s="79"/>
      <c r="V55" s="79"/>
      <c r="W55" s="79"/>
      <c r="X55" s="79"/>
      <c r="Y55" s="79"/>
      <c r="Z55" s="79"/>
      <c r="AA55" s="79"/>
      <c r="AB55" s="79"/>
      <c r="AC55" s="168"/>
      <c r="AD55" s="169"/>
      <c r="AE55" s="79"/>
      <c r="AF55" s="79"/>
      <c r="AG55" s="79"/>
      <c r="AH55" s="79"/>
      <c r="AI55" s="168"/>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1"/>
        <v/>
      </c>
      <c r="J56" s="13"/>
      <c r="K56" s="23" t="str">
        <f>I56</f>
        <v/>
      </c>
      <c r="L56" s="13"/>
      <c r="M56" s="72" t="str">
        <f t="shared" si="2"/>
        <v>12</v>
      </c>
      <c r="N56" s="72" t="str">
        <f t="shared" si="3"/>
        <v>12-</v>
      </c>
      <c r="O56" s="13"/>
      <c r="P56" s="13"/>
      <c r="Q56" s="13"/>
      <c r="R56" s="166"/>
      <c r="S56" s="79"/>
      <c r="T56" s="79"/>
      <c r="U56" s="79"/>
      <c r="V56" s="79"/>
      <c r="W56" s="79"/>
      <c r="X56" s="79"/>
      <c r="Y56" s="79"/>
      <c r="Z56" s="79"/>
      <c r="AA56" s="79"/>
      <c r="AB56" s="79"/>
      <c r="AC56" s="168"/>
      <c r="AD56" s="169"/>
      <c r="AE56" s="79"/>
      <c r="AF56" s="79"/>
      <c r="AG56" s="79"/>
      <c r="AH56" s="79"/>
      <c r="AI56" s="168"/>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1"/>
        <v/>
      </c>
      <c r="J57" s="13"/>
      <c r="K57" s="23" t="str">
        <f t="shared" ref="K57:K78" si="6">I57</f>
        <v/>
      </c>
      <c r="L57" s="13"/>
      <c r="M57" s="72" t="str">
        <f t="shared" si="2"/>
        <v>12</v>
      </c>
      <c r="N57" s="72" t="str">
        <f t="shared" si="3"/>
        <v>12-</v>
      </c>
      <c r="O57" s="13"/>
      <c r="P57" s="13"/>
      <c r="Q57" s="13"/>
      <c r="R57" s="166"/>
      <c r="S57" s="79"/>
      <c r="T57" s="79"/>
      <c r="U57" s="79"/>
      <c r="V57" s="79"/>
      <c r="W57" s="79"/>
      <c r="X57" s="79"/>
      <c r="Y57" s="79"/>
      <c r="Z57" s="79"/>
      <c r="AA57" s="79"/>
      <c r="AB57" s="79"/>
      <c r="AC57" s="168"/>
      <c r="AD57" s="169"/>
      <c r="AE57" s="79"/>
      <c r="AF57" s="79"/>
      <c r="AG57" s="79"/>
      <c r="AH57" s="79"/>
      <c r="AI57" s="168"/>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1"/>
        <v/>
      </c>
      <c r="J58" s="13"/>
      <c r="K58" s="23" t="str">
        <f t="shared" si="6"/>
        <v/>
      </c>
      <c r="L58" s="13"/>
      <c r="M58" s="72" t="str">
        <f t="shared" si="2"/>
        <v>12</v>
      </c>
      <c r="N58" s="72" t="str">
        <f t="shared" si="3"/>
        <v>12-</v>
      </c>
      <c r="O58" s="13"/>
      <c r="P58" s="13"/>
      <c r="Q58" s="13"/>
      <c r="R58" s="166"/>
      <c r="S58" s="79"/>
      <c r="T58" s="79"/>
      <c r="U58" s="79"/>
      <c r="V58" s="79"/>
      <c r="W58" s="79"/>
      <c r="X58" s="79"/>
      <c r="Y58" s="79"/>
      <c r="Z58" s="79"/>
      <c r="AA58" s="79"/>
      <c r="AB58" s="79"/>
      <c r="AC58" s="168"/>
      <c r="AD58" s="169"/>
      <c r="AE58" s="79"/>
      <c r="AF58" s="79"/>
      <c r="AG58" s="79"/>
      <c r="AH58" s="79"/>
      <c r="AI58" s="168"/>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1"/>
        <v/>
      </c>
      <c r="J59" s="13"/>
      <c r="K59" s="23" t="str">
        <f t="shared" si="6"/>
        <v/>
      </c>
      <c r="L59" s="13"/>
      <c r="M59" s="72" t="str">
        <f t="shared" si="2"/>
        <v>12</v>
      </c>
      <c r="N59" s="72" t="str">
        <f t="shared" si="3"/>
        <v>12-</v>
      </c>
      <c r="O59" s="13"/>
      <c r="P59" s="13"/>
      <c r="Q59" s="13"/>
      <c r="R59" s="166"/>
      <c r="S59" s="79"/>
      <c r="T59" s="79"/>
      <c r="U59" s="79"/>
      <c r="V59" s="79"/>
      <c r="W59" s="79"/>
      <c r="X59" s="79"/>
      <c r="Y59" s="79"/>
      <c r="Z59" s="79"/>
      <c r="AA59" s="79"/>
      <c r="AB59" s="79"/>
      <c r="AC59" s="168"/>
      <c r="AD59" s="169"/>
      <c r="AE59" s="79"/>
      <c r="AF59" s="79"/>
      <c r="AG59" s="79"/>
      <c r="AH59" s="79"/>
      <c r="AI59" s="168"/>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1"/>
        <v/>
      </c>
      <c r="J60" s="13"/>
      <c r="K60" s="23" t="str">
        <f t="shared" si="6"/>
        <v/>
      </c>
      <c r="L60" s="13"/>
      <c r="M60" s="72" t="str">
        <f t="shared" si="2"/>
        <v>12</v>
      </c>
      <c r="N60" s="72" t="str">
        <f t="shared" si="3"/>
        <v>12-</v>
      </c>
      <c r="O60" s="13"/>
      <c r="P60" s="13"/>
      <c r="Q60" s="13"/>
      <c r="R60" s="166"/>
      <c r="S60" s="79"/>
      <c r="T60" s="79"/>
      <c r="U60" s="79"/>
      <c r="V60" s="79"/>
      <c r="W60" s="79"/>
      <c r="X60" s="79"/>
      <c r="Y60" s="79"/>
      <c r="Z60" s="79"/>
      <c r="AA60" s="79"/>
      <c r="AB60" s="79"/>
      <c r="AC60" s="168"/>
      <c r="AD60" s="169"/>
      <c r="AE60" s="79"/>
      <c r="AF60" s="79"/>
      <c r="AG60" s="79"/>
      <c r="AH60" s="79"/>
      <c r="AI60" s="168"/>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1"/>
        <v/>
      </c>
      <c r="J61" s="13"/>
      <c r="K61" s="23" t="str">
        <f t="shared" si="6"/>
        <v/>
      </c>
      <c r="L61" s="13"/>
      <c r="M61" s="72" t="str">
        <f t="shared" si="2"/>
        <v>12</v>
      </c>
      <c r="N61" s="72" t="str">
        <f t="shared" si="3"/>
        <v>12-</v>
      </c>
      <c r="O61" s="13"/>
      <c r="P61" s="13"/>
      <c r="Q61" s="13"/>
      <c r="R61" s="166"/>
      <c r="S61" s="79"/>
      <c r="T61" s="79"/>
      <c r="U61" s="79"/>
      <c r="V61" s="79"/>
      <c r="W61" s="79"/>
      <c r="X61" s="79"/>
      <c r="Y61" s="79"/>
      <c r="Z61" s="79"/>
      <c r="AA61" s="79"/>
      <c r="AB61" s="79"/>
      <c r="AC61" s="168"/>
      <c r="AD61" s="169"/>
      <c r="AE61" s="79"/>
      <c r="AF61" s="79"/>
      <c r="AG61" s="79"/>
      <c r="AH61" s="79"/>
      <c r="AI61" s="168"/>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1"/>
        <v/>
      </c>
      <c r="J62" s="13"/>
      <c r="K62" s="23" t="str">
        <f t="shared" si="6"/>
        <v/>
      </c>
      <c r="L62" s="13"/>
      <c r="M62" s="72" t="str">
        <f t="shared" si="2"/>
        <v>12</v>
      </c>
      <c r="N62" s="72" t="str">
        <f t="shared" si="3"/>
        <v>12-</v>
      </c>
      <c r="O62" s="13"/>
      <c r="P62" s="13"/>
      <c r="Q62" s="13"/>
      <c r="R62" s="166"/>
      <c r="S62" s="79"/>
      <c r="T62" s="79"/>
      <c r="U62" s="79"/>
      <c r="V62" s="79"/>
      <c r="W62" s="79"/>
      <c r="X62" s="79"/>
      <c r="Y62" s="79"/>
      <c r="Z62" s="79"/>
      <c r="AA62" s="79"/>
      <c r="AB62" s="79"/>
      <c r="AC62" s="168"/>
      <c r="AD62" s="169"/>
      <c r="AE62" s="79"/>
      <c r="AF62" s="79"/>
      <c r="AG62" s="79"/>
      <c r="AH62" s="79"/>
      <c r="AI62" s="168"/>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1"/>
        <v/>
      </c>
      <c r="J63" s="13"/>
      <c r="K63" s="23" t="str">
        <f t="shared" si="6"/>
        <v/>
      </c>
      <c r="L63" s="13"/>
      <c r="M63" s="72" t="str">
        <f t="shared" si="2"/>
        <v>12</v>
      </c>
      <c r="N63" s="72" t="str">
        <f t="shared" si="3"/>
        <v>12-</v>
      </c>
      <c r="O63" s="13"/>
      <c r="P63" s="13"/>
      <c r="Q63" s="13"/>
      <c r="R63" s="166"/>
      <c r="S63" s="79"/>
      <c r="T63" s="79"/>
      <c r="U63" s="79"/>
      <c r="V63" s="79"/>
      <c r="W63" s="79"/>
      <c r="X63" s="79"/>
      <c r="Y63" s="79"/>
      <c r="Z63" s="79"/>
      <c r="AA63" s="79"/>
      <c r="AB63" s="79"/>
      <c r="AC63" s="168"/>
      <c r="AD63" s="169"/>
      <c r="AE63" s="79"/>
      <c r="AF63" s="79"/>
      <c r="AG63" s="79"/>
      <c r="AH63" s="79"/>
      <c r="AI63" s="168"/>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1"/>
        <v/>
      </c>
      <c r="J64" s="13"/>
      <c r="K64" s="23" t="str">
        <f t="shared" si="6"/>
        <v/>
      </c>
      <c r="L64" s="13"/>
      <c r="M64" s="72" t="str">
        <f t="shared" si="2"/>
        <v>12</v>
      </c>
      <c r="N64" s="72" t="str">
        <f t="shared" si="3"/>
        <v>12-</v>
      </c>
      <c r="O64" s="13"/>
      <c r="P64" s="13"/>
      <c r="Q64" s="13"/>
      <c r="R64" s="166"/>
      <c r="S64" s="79"/>
      <c r="T64" s="79"/>
      <c r="U64" s="79"/>
      <c r="V64" s="79"/>
      <c r="W64" s="79"/>
      <c r="X64" s="79"/>
      <c r="Y64" s="79"/>
      <c r="Z64" s="79"/>
      <c r="AA64" s="79"/>
      <c r="AB64" s="79"/>
      <c r="AC64" s="168"/>
      <c r="AD64" s="169"/>
      <c r="AE64" s="79"/>
      <c r="AF64" s="79"/>
      <c r="AG64" s="79"/>
      <c r="AH64" s="79"/>
      <c r="AI64" s="168"/>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1"/>
        <v/>
      </c>
      <c r="J65" s="13"/>
      <c r="K65" s="23" t="str">
        <f t="shared" si="6"/>
        <v/>
      </c>
      <c r="L65" s="13"/>
      <c r="M65" s="72" t="str">
        <f t="shared" si="2"/>
        <v>12</v>
      </c>
      <c r="N65" s="72" t="str">
        <f t="shared" si="3"/>
        <v>12-</v>
      </c>
      <c r="O65" s="13"/>
      <c r="P65" s="13"/>
      <c r="Q65" s="13"/>
      <c r="R65" s="166"/>
      <c r="S65" s="79"/>
      <c r="T65" s="79"/>
      <c r="U65" s="79"/>
      <c r="V65" s="79"/>
      <c r="W65" s="79"/>
      <c r="X65" s="79"/>
      <c r="Y65" s="79"/>
      <c r="Z65" s="79"/>
      <c r="AA65" s="79"/>
      <c r="AB65" s="79"/>
      <c r="AC65" s="168"/>
      <c r="AD65" s="169"/>
      <c r="AE65" s="79"/>
      <c r="AF65" s="79"/>
      <c r="AG65" s="79"/>
      <c r="AH65" s="79"/>
      <c r="AI65" s="168"/>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1"/>
        <v/>
      </c>
      <c r="J66" s="13"/>
      <c r="K66" s="23" t="str">
        <f t="shared" si="6"/>
        <v/>
      </c>
      <c r="L66" s="13"/>
      <c r="M66" s="72" t="str">
        <f t="shared" si="2"/>
        <v>12</v>
      </c>
      <c r="N66" s="72" t="str">
        <f t="shared" si="3"/>
        <v>12-</v>
      </c>
      <c r="O66" s="13"/>
      <c r="P66" s="13"/>
      <c r="Q66" s="13"/>
      <c r="R66" s="166"/>
      <c r="S66" s="79"/>
      <c r="T66" s="79"/>
      <c r="U66" s="79"/>
      <c r="V66" s="79"/>
      <c r="W66" s="79"/>
      <c r="X66" s="79"/>
      <c r="Y66" s="79"/>
      <c r="Z66" s="79"/>
      <c r="AA66" s="79"/>
      <c r="AB66" s="79"/>
      <c r="AC66" s="168"/>
      <c r="AD66" s="169"/>
      <c r="AE66" s="79"/>
      <c r="AF66" s="79"/>
      <c r="AG66" s="79"/>
      <c r="AH66" s="79"/>
      <c r="AI66" s="168"/>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1"/>
        <v/>
      </c>
      <c r="J67" s="13"/>
      <c r="K67" s="23" t="str">
        <f t="shared" si="6"/>
        <v/>
      </c>
      <c r="L67" s="13"/>
      <c r="M67" s="72" t="str">
        <f t="shared" si="2"/>
        <v>12</v>
      </c>
      <c r="N67" s="72" t="str">
        <f t="shared" si="3"/>
        <v>12-</v>
      </c>
      <c r="O67" s="13"/>
      <c r="P67" s="13"/>
      <c r="Q67" s="13"/>
      <c r="R67" s="166"/>
      <c r="S67" s="79"/>
      <c r="T67" s="79"/>
      <c r="U67" s="79"/>
      <c r="V67" s="79"/>
      <c r="W67" s="79"/>
      <c r="X67" s="79"/>
      <c r="Y67" s="79"/>
      <c r="Z67" s="79"/>
      <c r="AA67" s="79"/>
      <c r="AB67" s="79"/>
      <c r="AC67" s="168"/>
      <c r="AD67" s="169"/>
      <c r="AE67" s="79"/>
      <c r="AF67" s="79"/>
      <c r="AG67" s="79"/>
      <c r="AH67" s="79"/>
      <c r="AI67" s="168"/>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1"/>
        <v/>
      </c>
      <c r="J68" s="13"/>
      <c r="K68" s="23" t="str">
        <f t="shared" si="6"/>
        <v/>
      </c>
      <c r="L68" s="13"/>
      <c r="M68" s="72" t="str">
        <f t="shared" si="2"/>
        <v>12</v>
      </c>
      <c r="N68" s="72" t="str">
        <f t="shared" si="3"/>
        <v>12-</v>
      </c>
      <c r="O68" s="13"/>
      <c r="P68" s="13"/>
      <c r="Q68" s="13"/>
      <c r="R68" s="166"/>
      <c r="S68" s="79"/>
      <c r="T68" s="79"/>
      <c r="U68" s="79"/>
      <c r="V68" s="79"/>
      <c r="W68" s="79"/>
      <c r="X68" s="79"/>
      <c r="Y68" s="79"/>
      <c r="Z68" s="79"/>
      <c r="AA68" s="79"/>
      <c r="AB68" s="79"/>
      <c r="AC68" s="168"/>
      <c r="AD68" s="169"/>
      <c r="AE68" s="79"/>
      <c r="AF68" s="79"/>
      <c r="AG68" s="79"/>
      <c r="AH68" s="79"/>
      <c r="AI68" s="168"/>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1"/>
        <v/>
      </c>
      <c r="J69" s="13"/>
      <c r="K69" s="23" t="str">
        <f t="shared" si="6"/>
        <v/>
      </c>
      <c r="L69" s="13"/>
      <c r="M69" s="72" t="str">
        <f t="shared" si="2"/>
        <v>12</v>
      </c>
      <c r="N69" s="72" t="str">
        <f t="shared" si="3"/>
        <v>12-</v>
      </c>
      <c r="O69" s="13"/>
      <c r="P69" s="13"/>
      <c r="Q69" s="13"/>
      <c r="R69" s="166"/>
      <c r="S69" s="79"/>
      <c r="T69" s="79"/>
      <c r="U69" s="79"/>
      <c r="V69" s="79"/>
      <c r="W69" s="79"/>
      <c r="X69" s="79"/>
      <c r="Y69" s="79"/>
      <c r="Z69" s="79"/>
      <c r="AA69" s="79"/>
      <c r="AB69" s="79"/>
      <c r="AC69" s="168"/>
      <c r="AD69" s="169"/>
      <c r="AE69" s="79"/>
      <c r="AF69" s="79"/>
      <c r="AG69" s="79"/>
      <c r="AH69" s="79"/>
      <c r="AI69" s="168"/>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1"/>
        <v/>
      </c>
      <c r="J70" s="13"/>
      <c r="K70" s="23" t="str">
        <f t="shared" si="6"/>
        <v/>
      </c>
      <c r="L70" s="13"/>
      <c r="M70" s="72" t="str">
        <f t="shared" si="2"/>
        <v>12</v>
      </c>
      <c r="N70" s="72" t="str">
        <f t="shared" si="3"/>
        <v>12-</v>
      </c>
      <c r="O70" s="13"/>
      <c r="P70" s="13"/>
      <c r="Q70" s="13"/>
      <c r="R70" s="166"/>
      <c r="S70" s="79"/>
      <c r="T70" s="79"/>
      <c r="U70" s="79"/>
      <c r="V70" s="79"/>
      <c r="W70" s="79"/>
      <c r="X70" s="79"/>
      <c r="Y70" s="79"/>
      <c r="Z70" s="79"/>
      <c r="AA70" s="79"/>
      <c r="AB70" s="79"/>
      <c r="AC70" s="168"/>
      <c r="AD70" s="169"/>
      <c r="AE70" s="79"/>
      <c r="AF70" s="79"/>
      <c r="AG70" s="79"/>
      <c r="AH70" s="79"/>
      <c r="AI70" s="168"/>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1"/>
        <v/>
      </c>
      <c r="J71" s="13"/>
      <c r="K71" s="23" t="str">
        <f t="shared" si="6"/>
        <v/>
      </c>
      <c r="L71" s="13"/>
      <c r="M71" s="72" t="str">
        <f t="shared" si="2"/>
        <v>12</v>
      </c>
      <c r="N71" s="72" t="str">
        <f t="shared" si="3"/>
        <v>12-</v>
      </c>
      <c r="O71" s="13"/>
      <c r="P71" s="13"/>
      <c r="Q71" s="13"/>
      <c r="R71" s="166"/>
      <c r="S71" s="79"/>
      <c r="T71" s="79"/>
      <c r="U71" s="79"/>
      <c r="V71" s="79"/>
      <c r="W71" s="79"/>
      <c r="X71" s="79"/>
      <c r="Y71" s="79"/>
      <c r="Z71" s="79"/>
      <c r="AA71" s="79"/>
      <c r="AB71" s="79"/>
      <c r="AC71" s="168"/>
      <c r="AD71" s="169"/>
      <c r="AE71" s="79"/>
      <c r="AF71" s="79"/>
      <c r="AG71" s="79"/>
      <c r="AH71" s="79"/>
      <c r="AI71" s="168"/>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1"/>
        <v/>
      </c>
      <c r="J72" s="13"/>
      <c r="K72" s="23" t="str">
        <f t="shared" si="6"/>
        <v/>
      </c>
      <c r="L72" s="13"/>
      <c r="M72" s="72" t="str">
        <f t="shared" si="2"/>
        <v>12</v>
      </c>
      <c r="N72" s="72" t="str">
        <f t="shared" si="3"/>
        <v>12-</v>
      </c>
      <c r="O72" s="13"/>
      <c r="P72" s="13"/>
      <c r="Q72" s="13"/>
      <c r="R72" s="166"/>
      <c r="S72" s="79"/>
      <c r="T72" s="79"/>
      <c r="U72" s="79"/>
      <c r="V72" s="79"/>
      <c r="W72" s="79"/>
      <c r="X72" s="79"/>
      <c r="Y72" s="79"/>
      <c r="Z72" s="79"/>
      <c r="AA72" s="79"/>
      <c r="AB72" s="79"/>
      <c r="AC72" s="168"/>
      <c r="AD72" s="169"/>
      <c r="AE72" s="79"/>
      <c r="AF72" s="79"/>
      <c r="AG72" s="79"/>
      <c r="AH72" s="79"/>
      <c r="AI72" s="168"/>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1"/>
        <v/>
      </c>
      <c r="J73" s="13"/>
      <c r="K73" s="23" t="str">
        <f t="shared" si="6"/>
        <v/>
      </c>
      <c r="L73" s="13"/>
      <c r="M73" s="72" t="str">
        <f t="shared" si="2"/>
        <v>12</v>
      </c>
      <c r="N73" s="72" t="str">
        <f t="shared" si="3"/>
        <v>12-</v>
      </c>
      <c r="O73" s="13"/>
      <c r="P73" s="13"/>
      <c r="Q73" s="13"/>
      <c r="R73" s="166"/>
      <c r="S73" s="79"/>
      <c r="T73" s="79"/>
      <c r="U73" s="79"/>
      <c r="V73" s="79"/>
      <c r="W73" s="79"/>
      <c r="X73" s="79"/>
      <c r="Y73" s="79"/>
      <c r="Z73" s="79"/>
      <c r="AA73" s="79"/>
      <c r="AB73" s="79"/>
      <c r="AC73" s="168"/>
      <c r="AD73" s="169"/>
      <c r="AE73" s="79"/>
      <c r="AF73" s="79"/>
      <c r="AG73" s="79"/>
      <c r="AH73" s="79"/>
      <c r="AI73" s="168"/>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1"/>
        <v/>
      </c>
      <c r="J74" s="13"/>
      <c r="K74" s="23" t="str">
        <f t="shared" si="6"/>
        <v/>
      </c>
      <c r="L74" s="13"/>
      <c r="M74" s="72" t="str">
        <f t="shared" si="2"/>
        <v>12</v>
      </c>
      <c r="N74" s="72" t="str">
        <f t="shared" si="3"/>
        <v>12-</v>
      </c>
      <c r="O74" s="13"/>
      <c r="P74" s="13"/>
      <c r="Q74" s="13"/>
      <c r="R74" s="166"/>
      <c r="S74" s="79"/>
      <c r="T74" s="79"/>
      <c r="U74" s="79"/>
      <c r="V74" s="79"/>
      <c r="W74" s="79"/>
      <c r="X74" s="79"/>
      <c r="Y74" s="79"/>
      <c r="Z74" s="79"/>
      <c r="AA74" s="79"/>
      <c r="AB74" s="79"/>
      <c r="AC74" s="168"/>
      <c r="AD74" s="169"/>
      <c r="AE74" s="79"/>
      <c r="AF74" s="79"/>
      <c r="AG74" s="79"/>
      <c r="AH74" s="79"/>
      <c r="AI74" s="168"/>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1"/>
        <v/>
      </c>
      <c r="J75" s="13"/>
      <c r="K75" s="23" t="str">
        <f t="shared" si="6"/>
        <v/>
      </c>
      <c r="L75" s="13"/>
      <c r="M75" s="72" t="str">
        <f t="shared" si="2"/>
        <v>12</v>
      </c>
      <c r="N75" s="72" t="str">
        <f t="shared" si="3"/>
        <v>12-</v>
      </c>
      <c r="O75" s="13"/>
      <c r="P75" s="13"/>
      <c r="Q75" s="13"/>
      <c r="R75" s="166"/>
      <c r="S75" s="79"/>
      <c r="T75" s="79"/>
      <c r="U75" s="79"/>
      <c r="V75" s="79"/>
      <c r="W75" s="79"/>
      <c r="X75" s="79"/>
      <c r="Y75" s="79"/>
      <c r="Z75" s="79"/>
      <c r="AA75" s="79"/>
      <c r="AB75" s="79"/>
      <c r="AC75" s="168"/>
      <c r="AD75" s="169"/>
      <c r="AE75" s="79"/>
      <c r="AF75" s="79"/>
      <c r="AG75" s="79"/>
      <c r="AH75" s="79"/>
      <c r="AI75" s="168"/>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1"/>
        <v/>
      </c>
      <c r="J76" s="13"/>
      <c r="K76" s="23" t="str">
        <f t="shared" si="6"/>
        <v/>
      </c>
      <c r="L76" s="13"/>
      <c r="M76" s="72" t="str">
        <f t="shared" si="2"/>
        <v>12</v>
      </c>
      <c r="N76" s="72" t="str">
        <f t="shared" si="3"/>
        <v>12-</v>
      </c>
      <c r="O76" s="13"/>
      <c r="P76" s="13"/>
      <c r="Q76" s="13"/>
      <c r="R76" s="166"/>
      <c r="S76" s="79"/>
      <c r="T76" s="79"/>
      <c r="U76" s="79"/>
      <c r="V76" s="79"/>
      <c r="W76" s="79"/>
      <c r="X76" s="79"/>
      <c r="Y76" s="79"/>
      <c r="Z76" s="79"/>
      <c r="AA76" s="79"/>
      <c r="AB76" s="79"/>
      <c r="AC76" s="168"/>
      <c r="AD76" s="169"/>
      <c r="AE76" s="79"/>
      <c r="AF76" s="79"/>
      <c r="AG76" s="79"/>
      <c r="AH76" s="79"/>
      <c r="AI76" s="168"/>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1"/>
        <v/>
      </c>
      <c r="J77" s="13"/>
      <c r="K77" s="23" t="str">
        <f t="shared" si="6"/>
        <v/>
      </c>
      <c r="L77" s="13"/>
      <c r="M77" s="72" t="str">
        <f t="shared" si="2"/>
        <v>12</v>
      </c>
      <c r="N77" s="72" t="str">
        <f t="shared" si="3"/>
        <v>12-</v>
      </c>
      <c r="O77" s="13"/>
      <c r="P77" s="13"/>
      <c r="Q77" s="13"/>
      <c r="R77" s="166"/>
      <c r="S77" s="79"/>
      <c r="T77" s="79"/>
      <c r="U77" s="79"/>
      <c r="V77" s="79"/>
      <c r="W77" s="79"/>
      <c r="X77" s="79"/>
      <c r="Y77" s="79"/>
      <c r="Z77" s="79"/>
      <c r="AA77" s="79"/>
      <c r="AB77" s="79"/>
      <c r="AC77" s="168"/>
      <c r="AD77" s="169"/>
      <c r="AE77" s="79"/>
      <c r="AF77" s="79"/>
      <c r="AG77" s="79"/>
      <c r="AH77" s="79"/>
      <c r="AI77" s="168"/>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1"/>
        <v/>
      </c>
      <c r="J78" s="13"/>
      <c r="K78" s="23" t="str">
        <f t="shared" si="6"/>
        <v/>
      </c>
      <c r="L78" s="13"/>
      <c r="M78" s="72" t="str">
        <f t="shared" si="2"/>
        <v>12</v>
      </c>
      <c r="N78" s="72" t="str">
        <f t="shared" si="3"/>
        <v>12-</v>
      </c>
      <c r="O78" s="13"/>
      <c r="P78" s="13"/>
      <c r="Q78" s="13"/>
      <c r="R78" s="166"/>
      <c r="S78" s="79"/>
      <c r="T78" s="79"/>
      <c r="U78" s="79"/>
      <c r="V78" s="79"/>
      <c r="W78" s="79"/>
      <c r="X78" s="79"/>
      <c r="Y78" s="79"/>
      <c r="Z78" s="79"/>
      <c r="AA78" s="79"/>
      <c r="AB78" s="79"/>
      <c r="AC78" s="168"/>
      <c r="AD78" s="169"/>
      <c r="AE78" s="79"/>
      <c r="AF78" s="79"/>
      <c r="AG78" s="79"/>
      <c r="AH78" s="79"/>
      <c r="AI78" s="168"/>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7">IF(E79&gt;0,E79*G79,"")</f>
        <v/>
      </c>
      <c r="J79" s="13"/>
      <c r="K79" s="23" t="str">
        <f>I79</f>
        <v/>
      </c>
      <c r="L79" s="13"/>
      <c r="M79" s="72" t="str">
        <f t="shared" ref="M79:M120" si="8">+(MID(B$12,10,2))</f>
        <v>12</v>
      </c>
      <c r="N79" s="72" t="str">
        <f t="shared" ref="N79:N120" si="9">+CONCATENATE(M79,"-",MID(H79,1,3))</f>
        <v>12-</v>
      </c>
      <c r="O79" s="13"/>
      <c r="P79" s="13"/>
      <c r="Q79" s="13"/>
      <c r="R79" s="166"/>
      <c r="S79" s="79"/>
      <c r="T79" s="79"/>
      <c r="U79" s="79"/>
      <c r="V79" s="79"/>
      <c r="W79" s="79"/>
      <c r="X79" s="79"/>
      <c r="Y79" s="79"/>
      <c r="Z79" s="79"/>
      <c r="AA79" s="79"/>
      <c r="AB79" s="79"/>
      <c r="AC79" s="168"/>
      <c r="AD79" s="169"/>
      <c r="AE79" s="79"/>
      <c r="AF79" s="79"/>
      <c r="AG79" s="79"/>
      <c r="AH79" s="79"/>
      <c r="AI79" s="168"/>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7"/>
        <v/>
      </c>
      <c r="J80" s="13"/>
      <c r="K80" s="23" t="str">
        <f>I80</f>
        <v/>
      </c>
      <c r="L80" s="13"/>
      <c r="M80" s="72" t="str">
        <f t="shared" si="8"/>
        <v>12</v>
      </c>
      <c r="N80" s="72" t="str">
        <f t="shared" si="9"/>
        <v>12-</v>
      </c>
      <c r="O80" s="13"/>
      <c r="P80" s="13"/>
      <c r="Q80" s="13"/>
      <c r="R80" s="166"/>
      <c r="S80" s="79"/>
      <c r="T80" s="79"/>
      <c r="U80" s="79"/>
      <c r="V80" s="79"/>
      <c r="W80" s="79"/>
      <c r="X80" s="79"/>
      <c r="Y80" s="79"/>
      <c r="Z80" s="79"/>
      <c r="AA80" s="79"/>
      <c r="AB80" s="79"/>
      <c r="AC80" s="168"/>
      <c r="AD80" s="169"/>
      <c r="AE80" s="79"/>
      <c r="AF80" s="79"/>
      <c r="AG80" s="79"/>
      <c r="AH80" s="79"/>
      <c r="AI80" s="168"/>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7"/>
        <v/>
      </c>
      <c r="J81" s="13"/>
      <c r="K81" s="23" t="str">
        <f t="shared" ref="K81:K120" si="10">I81</f>
        <v/>
      </c>
      <c r="L81" s="13"/>
      <c r="M81" s="72" t="str">
        <f t="shared" si="8"/>
        <v>12</v>
      </c>
      <c r="N81" s="72" t="str">
        <f t="shared" si="9"/>
        <v>12-</v>
      </c>
      <c r="O81" s="13"/>
      <c r="P81" s="13"/>
      <c r="Q81" s="13"/>
      <c r="R81" s="166"/>
      <c r="S81" s="79"/>
      <c r="T81" s="79"/>
      <c r="U81" s="79"/>
      <c r="V81" s="79"/>
      <c r="W81" s="79"/>
      <c r="X81" s="79"/>
      <c r="Y81" s="79"/>
      <c r="Z81" s="79"/>
      <c r="AA81" s="79"/>
      <c r="AB81" s="79"/>
      <c r="AC81" s="168"/>
      <c r="AD81" s="169"/>
      <c r="AE81" s="79"/>
      <c r="AF81" s="79"/>
      <c r="AG81" s="79"/>
      <c r="AH81" s="79"/>
      <c r="AI81" s="168"/>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7"/>
        <v/>
      </c>
      <c r="J82" s="13"/>
      <c r="K82" s="23" t="str">
        <f t="shared" si="10"/>
        <v/>
      </c>
      <c r="L82" s="13"/>
      <c r="M82" s="72" t="str">
        <f t="shared" si="8"/>
        <v>12</v>
      </c>
      <c r="N82" s="72" t="str">
        <f t="shared" si="9"/>
        <v>12-</v>
      </c>
      <c r="O82" s="13"/>
      <c r="P82" s="13"/>
      <c r="Q82" s="13"/>
      <c r="R82" s="166"/>
      <c r="S82" s="79"/>
      <c r="T82" s="79"/>
      <c r="U82" s="79"/>
      <c r="V82" s="79"/>
      <c r="W82" s="79"/>
      <c r="X82" s="79"/>
      <c r="Y82" s="79"/>
      <c r="Z82" s="79"/>
      <c r="AA82" s="79"/>
      <c r="AB82" s="79"/>
      <c r="AC82" s="168"/>
      <c r="AD82" s="169"/>
      <c r="AE82" s="79"/>
      <c r="AF82" s="79"/>
      <c r="AG82" s="79"/>
      <c r="AH82" s="79"/>
      <c r="AI82" s="168"/>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7"/>
        <v/>
      </c>
      <c r="J83" s="13"/>
      <c r="K83" s="23" t="str">
        <f t="shared" si="10"/>
        <v/>
      </c>
      <c r="L83" s="13"/>
      <c r="M83" s="72" t="str">
        <f t="shared" si="8"/>
        <v>12</v>
      </c>
      <c r="N83" s="72" t="str">
        <f t="shared" si="9"/>
        <v>12-</v>
      </c>
      <c r="O83" s="13"/>
      <c r="P83" s="13"/>
      <c r="Q83" s="13"/>
      <c r="R83" s="166"/>
      <c r="S83" s="79"/>
      <c r="T83" s="79"/>
      <c r="U83" s="79"/>
      <c r="V83" s="79"/>
      <c r="W83" s="79"/>
      <c r="X83" s="79"/>
      <c r="Y83" s="79"/>
      <c r="Z83" s="79"/>
      <c r="AA83" s="79"/>
      <c r="AB83" s="79"/>
      <c r="AC83" s="168"/>
      <c r="AD83" s="169"/>
      <c r="AE83" s="79"/>
      <c r="AF83" s="79"/>
      <c r="AG83" s="79"/>
      <c r="AH83" s="79"/>
      <c r="AI83" s="168"/>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7"/>
        <v/>
      </c>
      <c r="J84" s="13"/>
      <c r="K84" s="23" t="str">
        <f t="shared" si="10"/>
        <v/>
      </c>
      <c r="L84" s="13"/>
      <c r="M84" s="72" t="str">
        <f t="shared" si="8"/>
        <v>12</v>
      </c>
      <c r="N84" s="72" t="str">
        <f t="shared" si="9"/>
        <v>12-</v>
      </c>
      <c r="O84" s="13"/>
      <c r="P84" s="13"/>
      <c r="Q84" s="13"/>
      <c r="R84" s="166"/>
      <c r="S84" s="79"/>
      <c r="T84" s="79"/>
      <c r="U84" s="79"/>
      <c r="V84" s="79"/>
      <c r="W84" s="79"/>
      <c r="X84" s="79"/>
      <c r="Y84" s="79"/>
      <c r="Z84" s="79"/>
      <c r="AA84" s="79"/>
      <c r="AB84" s="79"/>
      <c r="AC84" s="168"/>
      <c r="AD84" s="169"/>
      <c r="AE84" s="79"/>
      <c r="AF84" s="79"/>
      <c r="AG84" s="79"/>
      <c r="AH84" s="79"/>
      <c r="AI84" s="168"/>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7"/>
        <v/>
      </c>
      <c r="J85" s="13"/>
      <c r="K85" s="23" t="str">
        <f t="shared" si="10"/>
        <v/>
      </c>
      <c r="L85" s="13"/>
      <c r="M85" s="72" t="str">
        <f t="shared" si="8"/>
        <v>12</v>
      </c>
      <c r="N85" s="72" t="str">
        <f t="shared" si="9"/>
        <v>12-</v>
      </c>
      <c r="O85" s="13"/>
      <c r="P85" s="13"/>
      <c r="Q85" s="13"/>
      <c r="R85" s="166"/>
      <c r="S85" s="79"/>
      <c r="T85" s="79"/>
      <c r="U85" s="79"/>
      <c r="V85" s="79"/>
      <c r="W85" s="79"/>
      <c r="X85" s="79"/>
      <c r="Y85" s="79"/>
      <c r="Z85" s="79"/>
      <c r="AA85" s="79"/>
      <c r="AB85" s="79"/>
      <c r="AC85" s="168"/>
      <c r="AD85" s="169"/>
      <c r="AE85" s="79"/>
      <c r="AF85" s="79"/>
      <c r="AG85" s="79"/>
      <c r="AH85" s="79"/>
      <c r="AI85" s="168"/>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7"/>
        <v/>
      </c>
      <c r="J86" s="13"/>
      <c r="K86" s="23" t="str">
        <f t="shared" si="10"/>
        <v/>
      </c>
      <c r="L86" s="13"/>
      <c r="M86" s="72" t="str">
        <f t="shared" si="8"/>
        <v>12</v>
      </c>
      <c r="N86" s="72" t="str">
        <f t="shared" si="9"/>
        <v>12-</v>
      </c>
      <c r="O86" s="13"/>
      <c r="P86" s="13"/>
      <c r="Q86" s="13"/>
      <c r="R86" s="166"/>
      <c r="S86" s="79"/>
      <c r="T86" s="79"/>
      <c r="U86" s="79"/>
      <c r="V86" s="79"/>
      <c r="W86" s="79"/>
      <c r="X86" s="79"/>
      <c r="Y86" s="79"/>
      <c r="Z86" s="79"/>
      <c r="AA86" s="79"/>
      <c r="AB86" s="79"/>
      <c r="AC86" s="168"/>
      <c r="AD86" s="169"/>
      <c r="AE86" s="79"/>
      <c r="AF86" s="79"/>
      <c r="AG86" s="79"/>
      <c r="AH86" s="79"/>
      <c r="AI86" s="168"/>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7"/>
        <v/>
      </c>
      <c r="J87" s="13"/>
      <c r="K87" s="23" t="str">
        <f t="shared" si="10"/>
        <v/>
      </c>
      <c r="L87" s="13"/>
      <c r="M87" s="72" t="str">
        <f t="shared" si="8"/>
        <v>12</v>
      </c>
      <c r="N87" s="72" t="str">
        <f t="shared" si="9"/>
        <v>12-</v>
      </c>
      <c r="O87" s="13"/>
      <c r="P87" s="13"/>
      <c r="Q87" s="13"/>
      <c r="R87" s="166"/>
      <c r="S87" s="79"/>
      <c r="T87" s="79"/>
      <c r="U87" s="79"/>
      <c r="V87" s="79"/>
      <c r="W87" s="79"/>
      <c r="X87" s="79"/>
      <c r="Y87" s="79"/>
      <c r="Z87" s="79"/>
      <c r="AA87" s="79"/>
      <c r="AB87" s="79"/>
      <c r="AC87" s="168"/>
      <c r="AD87" s="169"/>
      <c r="AE87" s="79"/>
      <c r="AF87" s="79"/>
      <c r="AG87" s="79"/>
      <c r="AH87" s="79"/>
      <c r="AI87" s="168"/>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7"/>
        <v/>
      </c>
      <c r="J88" s="13"/>
      <c r="K88" s="23" t="str">
        <f t="shared" si="10"/>
        <v/>
      </c>
      <c r="L88" s="13"/>
      <c r="M88" s="72" t="str">
        <f t="shared" si="8"/>
        <v>12</v>
      </c>
      <c r="N88" s="72" t="str">
        <f t="shared" si="9"/>
        <v>12-</v>
      </c>
      <c r="O88" s="13"/>
      <c r="P88" s="13"/>
      <c r="Q88" s="13"/>
      <c r="R88" s="166"/>
      <c r="S88" s="79"/>
      <c r="T88" s="79"/>
      <c r="U88" s="79"/>
      <c r="V88" s="79"/>
      <c r="W88" s="79"/>
      <c r="X88" s="79"/>
      <c r="Y88" s="79"/>
      <c r="Z88" s="79"/>
      <c r="AA88" s="79"/>
      <c r="AB88" s="79"/>
      <c r="AC88" s="168"/>
      <c r="AD88" s="169"/>
      <c r="AE88" s="79"/>
      <c r="AF88" s="79"/>
      <c r="AG88" s="79"/>
      <c r="AH88" s="79"/>
      <c r="AI88" s="168"/>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7"/>
        <v/>
      </c>
      <c r="J89" s="13"/>
      <c r="K89" s="23" t="str">
        <f t="shared" si="10"/>
        <v/>
      </c>
      <c r="L89" s="13"/>
      <c r="M89" s="72" t="str">
        <f t="shared" si="8"/>
        <v>12</v>
      </c>
      <c r="N89" s="72" t="str">
        <f t="shared" si="9"/>
        <v>12-</v>
      </c>
      <c r="O89" s="13"/>
      <c r="P89" s="13"/>
      <c r="Q89" s="13"/>
      <c r="R89" s="166"/>
      <c r="S89" s="79"/>
      <c r="T89" s="79"/>
      <c r="U89" s="79"/>
      <c r="V89" s="79"/>
      <c r="W89" s="79"/>
      <c r="X89" s="79"/>
      <c r="Y89" s="79"/>
      <c r="Z89" s="79"/>
      <c r="AA89" s="79"/>
      <c r="AB89" s="79"/>
      <c r="AC89" s="168"/>
      <c r="AD89" s="169"/>
      <c r="AE89" s="79"/>
      <c r="AF89" s="79"/>
      <c r="AG89" s="79"/>
      <c r="AH89" s="79"/>
      <c r="AI89" s="168"/>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7"/>
        <v/>
      </c>
      <c r="J90" s="13"/>
      <c r="K90" s="23" t="str">
        <f t="shared" si="10"/>
        <v/>
      </c>
      <c r="L90" s="13"/>
      <c r="M90" s="72" t="str">
        <f t="shared" si="8"/>
        <v>12</v>
      </c>
      <c r="N90" s="72" t="str">
        <f t="shared" si="9"/>
        <v>12-</v>
      </c>
      <c r="O90" s="13"/>
      <c r="P90" s="13"/>
      <c r="Q90" s="13"/>
      <c r="R90" s="166"/>
      <c r="S90" s="79"/>
      <c r="T90" s="79"/>
      <c r="U90" s="79"/>
      <c r="V90" s="79"/>
      <c r="W90" s="79"/>
      <c r="X90" s="79"/>
      <c r="Y90" s="79"/>
      <c r="Z90" s="79"/>
      <c r="AA90" s="79"/>
      <c r="AB90" s="79"/>
      <c r="AC90" s="168"/>
      <c r="AD90" s="169"/>
      <c r="AE90" s="79"/>
      <c r="AF90" s="79"/>
      <c r="AG90" s="79"/>
      <c r="AH90" s="79"/>
      <c r="AI90" s="168"/>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7"/>
        <v/>
      </c>
      <c r="J91" s="13"/>
      <c r="K91" s="23" t="str">
        <f t="shared" si="10"/>
        <v/>
      </c>
      <c r="L91" s="13"/>
      <c r="M91" s="72" t="str">
        <f t="shared" si="8"/>
        <v>12</v>
      </c>
      <c r="N91" s="72" t="str">
        <f t="shared" si="9"/>
        <v>12-</v>
      </c>
      <c r="O91" s="13"/>
      <c r="P91" s="13"/>
      <c r="Q91" s="13"/>
      <c r="R91" s="166"/>
      <c r="S91" s="79"/>
      <c r="T91" s="79"/>
      <c r="U91" s="79"/>
      <c r="V91" s="79"/>
      <c r="W91" s="79"/>
      <c r="X91" s="79"/>
      <c r="Y91" s="79"/>
      <c r="Z91" s="79"/>
      <c r="AA91" s="79"/>
      <c r="AB91" s="79"/>
      <c r="AC91" s="168"/>
      <c r="AD91" s="169"/>
      <c r="AE91" s="79"/>
      <c r="AF91" s="79"/>
      <c r="AG91" s="79"/>
      <c r="AH91" s="79"/>
      <c r="AI91" s="168"/>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7"/>
        <v/>
      </c>
      <c r="J92" s="13"/>
      <c r="K92" s="23" t="str">
        <f t="shared" si="10"/>
        <v/>
      </c>
      <c r="L92" s="13"/>
      <c r="M92" s="72" t="str">
        <f t="shared" si="8"/>
        <v>12</v>
      </c>
      <c r="N92" s="72" t="str">
        <f t="shared" si="9"/>
        <v>12-</v>
      </c>
      <c r="O92" s="13"/>
      <c r="P92" s="13"/>
      <c r="Q92" s="13"/>
      <c r="R92" s="166"/>
      <c r="S92" s="79"/>
      <c r="T92" s="79"/>
      <c r="U92" s="79"/>
      <c r="V92" s="79"/>
      <c r="W92" s="79"/>
      <c r="X92" s="79"/>
      <c r="Y92" s="79"/>
      <c r="Z92" s="79"/>
      <c r="AA92" s="79"/>
      <c r="AB92" s="79"/>
      <c r="AC92" s="168"/>
      <c r="AD92" s="169"/>
      <c r="AE92" s="79"/>
      <c r="AF92" s="79"/>
      <c r="AG92" s="79"/>
      <c r="AH92" s="79"/>
      <c r="AI92" s="168"/>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7"/>
        <v/>
      </c>
      <c r="J93" s="13"/>
      <c r="K93" s="23" t="str">
        <f t="shared" si="10"/>
        <v/>
      </c>
      <c r="L93" s="13"/>
      <c r="M93" s="72" t="str">
        <f t="shared" si="8"/>
        <v>12</v>
      </c>
      <c r="N93" s="72" t="str">
        <f t="shared" si="9"/>
        <v>12-</v>
      </c>
      <c r="O93" s="13"/>
      <c r="P93" s="13"/>
      <c r="Q93" s="13"/>
      <c r="R93" s="166"/>
      <c r="S93" s="79"/>
      <c r="T93" s="79"/>
      <c r="U93" s="79"/>
      <c r="V93" s="79"/>
      <c r="W93" s="79"/>
      <c r="X93" s="79"/>
      <c r="Y93" s="79"/>
      <c r="Z93" s="79"/>
      <c r="AA93" s="79"/>
      <c r="AB93" s="79"/>
      <c r="AC93" s="168"/>
      <c r="AD93" s="169"/>
      <c r="AE93" s="79"/>
      <c r="AF93" s="79"/>
      <c r="AG93" s="79"/>
      <c r="AH93" s="79"/>
      <c r="AI93" s="168"/>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7"/>
        <v/>
      </c>
      <c r="J94" s="13"/>
      <c r="K94" s="23" t="str">
        <f t="shared" si="10"/>
        <v/>
      </c>
      <c r="L94" s="13"/>
      <c r="M94" s="72" t="str">
        <f t="shared" si="8"/>
        <v>12</v>
      </c>
      <c r="N94" s="72" t="str">
        <f t="shared" si="9"/>
        <v>12-</v>
      </c>
      <c r="O94" s="13"/>
      <c r="P94" s="13"/>
      <c r="Q94" s="13"/>
      <c r="R94" s="166"/>
      <c r="S94" s="79"/>
      <c r="T94" s="79"/>
      <c r="U94" s="79"/>
      <c r="V94" s="79"/>
      <c r="W94" s="79"/>
      <c r="X94" s="79"/>
      <c r="Y94" s="79"/>
      <c r="Z94" s="79"/>
      <c r="AA94" s="79"/>
      <c r="AB94" s="79"/>
      <c r="AC94" s="168"/>
      <c r="AD94" s="169"/>
      <c r="AE94" s="79"/>
      <c r="AF94" s="79"/>
      <c r="AG94" s="79"/>
      <c r="AH94" s="79"/>
      <c r="AI94" s="168"/>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7"/>
        <v/>
      </c>
      <c r="J95" s="13"/>
      <c r="K95" s="23" t="str">
        <f t="shared" si="10"/>
        <v/>
      </c>
      <c r="L95" s="13"/>
      <c r="M95" s="72" t="str">
        <f t="shared" si="8"/>
        <v>12</v>
      </c>
      <c r="N95" s="72" t="str">
        <f t="shared" si="9"/>
        <v>12-</v>
      </c>
      <c r="O95" s="13"/>
      <c r="P95" s="13"/>
      <c r="Q95" s="13"/>
      <c r="R95" s="166"/>
      <c r="S95" s="79"/>
      <c r="T95" s="79"/>
      <c r="U95" s="79"/>
      <c r="V95" s="79"/>
      <c r="W95" s="79"/>
      <c r="X95" s="79"/>
      <c r="Y95" s="79"/>
      <c r="Z95" s="79"/>
      <c r="AA95" s="79"/>
      <c r="AB95" s="79"/>
      <c r="AC95" s="168"/>
      <c r="AD95" s="169"/>
      <c r="AE95" s="79"/>
      <c r="AF95" s="79"/>
      <c r="AG95" s="79"/>
      <c r="AH95" s="79"/>
      <c r="AI95" s="168"/>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7"/>
        <v/>
      </c>
      <c r="J96" s="13"/>
      <c r="K96" s="23" t="str">
        <f t="shared" si="10"/>
        <v/>
      </c>
      <c r="L96" s="13"/>
      <c r="M96" s="72" t="str">
        <f t="shared" si="8"/>
        <v>12</v>
      </c>
      <c r="N96" s="72" t="str">
        <f t="shared" si="9"/>
        <v>12-</v>
      </c>
      <c r="O96" s="13"/>
      <c r="P96" s="13"/>
      <c r="Q96" s="13"/>
      <c r="R96" s="166"/>
      <c r="S96" s="79"/>
      <c r="T96" s="79"/>
      <c r="U96" s="79"/>
      <c r="V96" s="79"/>
      <c r="W96" s="79"/>
      <c r="X96" s="79"/>
      <c r="Y96" s="79"/>
      <c r="Z96" s="79"/>
      <c r="AA96" s="79"/>
      <c r="AB96" s="79"/>
      <c r="AC96" s="168"/>
      <c r="AD96" s="169"/>
      <c r="AE96" s="79"/>
      <c r="AF96" s="79"/>
      <c r="AG96" s="79"/>
      <c r="AH96" s="79"/>
      <c r="AI96" s="168"/>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7"/>
        <v/>
      </c>
      <c r="J97" s="13"/>
      <c r="K97" s="23" t="str">
        <f t="shared" si="10"/>
        <v/>
      </c>
      <c r="L97" s="13"/>
      <c r="M97" s="72" t="str">
        <f t="shared" si="8"/>
        <v>12</v>
      </c>
      <c r="N97" s="72" t="str">
        <f t="shared" si="9"/>
        <v>12-</v>
      </c>
      <c r="O97" s="13"/>
      <c r="P97" s="13"/>
      <c r="Q97" s="13"/>
      <c r="R97" s="166"/>
      <c r="S97" s="79"/>
      <c r="T97" s="79"/>
      <c r="U97" s="79"/>
      <c r="V97" s="79"/>
      <c r="W97" s="79"/>
      <c r="X97" s="79"/>
      <c r="Y97" s="79"/>
      <c r="Z97" s="79"/>
      <c r="AA97" s="79"/>
      <c r="AB97" s="79"/>
      <c r="AC97" s="168"/>
      <c r="AD97" s="169"/>
      <c r="AE97" s="79"/>
      <c r="AF97" s="79"/>
      <c r="AG97" s="79"/>
      <c r="AH97" s="79"/>
      <c r="AI97" s="168"/>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7"/>
        <v/>
      </c>
      <c r="J98" s="13"/>
      <c r="K98" s="23" t="str">
        <f t="shared" si="10"/>
        <v/>
      </c>
      <c r="L98" s="13"/>
      <c r="M98" s="72" t="str">
        <f t="shared" si="8"/>
        <v>12</v>
      </c>
      <c r="N98" s="72" t="str">
        <f t="shared" si="9"/>
        <v>12-</v>
      </c>
      <c r="O98" s="13"/>
      <c r="P98" s="13"/>
      <c r="Q98" s="13"/>
      <c r="R98" s="166"/>
      <c r="S98" s="79"/>
      <c r="T98" s="79"/>
      <c r="U98" s="79"/>
      <c r="V98" s="79"/>
      <c r="W98" s="79"/>
      <c r="X98" s="79"/>
      <c r="Y98" s="79"/>
      <c r="Z98" s="79"/>
      <c r="AA98" s="79"/>
      <c r="AB98" s="79"/>
      <c r="AC98" s="168"/>
      <c r="AD98" s="169"/>
      <c r="AE98" s="79"/>
      <c r="AF98" s="79"/>
      <c r="AG98" s="79"/>
      <c r="AH98" s="79"/>
      <c r="AI98" s="168"/>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7"/>
        <v/>
      </c>
      <c r="J99" s="13"/>
      <c r="K99" s="23" t="str">
        <f t="shared" si="10"/>
        <v/>
      </c>
      <c r="L99" s="13"/>
      <c r="M99" s="72" t="str">
        <f t="shared" si="8"/>
        <v>12</v>
      </c>
      <c r="N99" s="72" t="str">
        <f t="shared" si="9"/>
        <v>12-</v>
      </c>
      <c r="O99" s="13"/>
      <c r="P99" s="13"/>
      <c r="Q99" s="13"/>
      <c r="R99" s="166"/>
      <c r="S99" s="79"/>
      <c r="T99" s="79"/>
      <c r="U99" s="79"/>
      <c r="V99" s="79"/>
      <c r="W99" s="79"/>
      <c r="X99" s="79"/>
      <c r="Y99" s="79"/>
      <c r="Z99" s="79"/>
      <c r="AA99" s="79"/>
      <c r="AB99" s="79"/>
      <c r="AC99" s="168"/>
      <c r="AD99" s="169"/>
      <c r="AE99" s="79"/>
      <c r="AF99" s="79"/>
      <c r="AG99" s="79"/>
      <c r="AH99" s="79"/>
      <c r="AI99" s="168"/>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7"/>
        <v/>
      </c>
      <c r="J100" s="13"/>
      <c r="K100" s="23" t="str">
        <f t="shared" si="10"/>
        <v/>
      </c>
      <c r="L100" s="13"/>
      <c r="M100" s="72" t="str">
        <f t="shared" si="8"/>
        <v>12</v>
      </c>
      <c r="N100" s="72" t="str">
        <f t="shared" si="9"/>
        <v>12-</v>
      </c>
      <c r="O100" s="13"/>
      <c r="P100" s="13"/>
      <c r="Q100" s="13"/>
      <c r="R100" s="166"/>
      <c r="S100" s="79"/>
      <c r="T100" s="79"/>
      <c r="U100" s="79"/>
      <c r="V100" s="79"/>
      <c r="W100" s="79"/>
      <c r="X100" s="79"/>
      <c r="Y100" s="79"/>
      <c r="Z100" s="79"/>
      <c r="AA100" s="79"/>
      <c r="AB100" s="79"/>
      <c r="AC100" s="168"/>
      <c r="AD100" s="169"/>
      <c r="AE100" s="79"/>
      <c r="AF100" s="79"/>
      <c r="AG100" s="79"/>
      <c r="AH100" s="79"/>
      <c r="AI100" s="168"/>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7"/>
        <v/>
      </c>
      <c r="J101" s="13"/>
      <c r="K101" s="23" t="str">
        <f t="shared" si="10"/>
        <v/>
      </c>
      <c r="L101" s="13"/>
      <c r="M101" s="72" t="str">
        <f t="shared" si="8"/>
        <v>12</v>
      </c>
      <c r="N101" s="72" t="str">
        <f t="shared" si="9"/>
        <v>12-</v>
      </c>
      <c r="O101" s="13"/>
      <c r="P101" s="13"/>
      <c r="Q101" s="13"/>
      <c r="R101" s="166"/>
      <c r="S101" s="79"/>
      <c r="T101" s="79"/>
      <c r="U101" s="79"/>
      <c r="V101" s="79"/>
      <c r="W101" s="79"/>
      <c r="X101" s="79"/>
      <c r="Y101" s="79"/>
      <c r="Z101" s="79"/>
      <c r="AA101" s="79"/>
      <c r="AB101" s="79"/>
      <c r="AC101" s="168"/>
      <c r="AD101" s="169"/>
      <c r="AE101" s="79"/>
      <c r="AF101" s="79"/>
      <c r="AG101" s="79"/>
      <c r="AH101" s="79"/>
      <c r="AI101" s="168"/>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7"/>
        <v/>
      </c>
      <c r="J102" s="13"/>
      <c r="K102" s="23" t="str">
        <f t="shared" si="10"/>
        <v/>
      </c>
      <c r="L102" s="13"/>
      <c r="M102" s="72" t="str">
        <f t="shared" si="8"/>
        <v>12</v>
      </c>
      <c r="N102" s="72" t="str">
        <f t="shared" si="9"/>
        <v>12-</v>
      </c>
      <c r="O102" s="13"/>
      <c r="P102" s="13"/>
      <c r="Q102" s="13"/>
      <c r="R102" s="166"/>
      <c r="S102" s="79"/>
      <c r="T102" s="79"/>
      <c r="U102" s="79"/>
      <c r="V102" s="79"/>
      <c r="W102" s="79"/>
      <c r="X102" s="79"/>
      <c r="Y102" s="79"/>
      <c r="Z102" s="79"/>
      <c r="AA102" s="79"/>
      <c r="AB102" s="79"/>
      <c r="AC102" s="168"/>
      <c r="AD102" s="169"/>
      <c r="AE102" s="79"/>
      <c r="AF102" s="79"/>
      <c r="AG102" s="79"/>
      <c r="AH102" s="79"/>
      <c r="AI102" s="168"/>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7"/>
        <v/>
      </c>
      <c r="J103" s="13"/>
      <c r="K103" s="23" t="str">
        <f t="shared" si="10"/>
        <v/>
      </c>
      <c r="L103" s="13"/>
      <c r="M103" s="72" t="str">
        <f t="shared" si="8"/>
        <v>12</v>
      </c>
      <c r="N103" s="72" t="str">
        <f t="shared" si="9"/>
        <v>12-</v>
      </c>
      <c r="O103" s="13"/>
      <c r="P103" s="13"/>
      <c r="Q103" s="13"/>
      <c r="R103" s="166"/>
      <c r="S103" s="79"/>
      <c r="T103" s="79"/>
      <c r="U103" s="79"/>
      <c r="V103" s="79"/>
      <c r="W103" s="79"/>
      <c r="X103" s="79"/>
      <c r="Y103" s="79"/>
      <c r="Z103" s="79"/>
      <c r="AA103" s="79"/>
      <c r="AB103" s="79"/>
      <c r="AC103" s="168"/>
      <c r="AD103" s="169"/>
      <c r="AE103" s="79"/>
      <c r="AF103" s="79"/>
      <c r="AG103" s="79"/>
      <c r="AH103" s="79"/>
      <c r="AI103" s="168"/>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7"/>
        <v/>
      </c>
      <c r="J104" s="13"/>
      <c r="K104" s="23" t="str">
        <f t="shared" si="10"/>
        <v/>
      </c>
      <c r="L104" s="13"/>
      <c r="M104" s="72" t="str">
        <f t="shared" si="8"/>
        <v>12</v>
      </c>
      <c r="N104" s="72" t="str">
        <f t="shared" si="9"/>
        <v>12-</v>
      </c>
      <c r="O104" s="13"/>
      <c r="P104" s="13"/>
      <c r="Q104" s="13"/>
      <c r="R104" s="166"/>
      <c r="S104" s="79"/>
      <c r="T104" s="79"/>
      <c r="U104" s="79"/>
      <c r="V104" s="79"/>
      <c r="W104" s="79"/>
      <c r="X104" s="79"/>
      <c r="Y104" s="79"/>
      <c r="Z104" s="79"/>
      <c r="AA104" s="79"/>
      <c r="AB104" s="79"/>
      <c r="AC104" s="168"/>
      <c r="AD104" s="169"/>
      <c r="AE104" s="79"/>
      <c r="AF104" s="79"/>
      <c r="AG104" s="79"/>
      <c r="AH104" s="79"/>
      <c r="AI104" s="168"/>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7"/>
        <v/>
      </c>
      <c r="J105" s="13"/>
      <c r="K105" s="23" t="str">
        <f t="shared" si="10"/>
        <v/>
      </c>
      <c r="L105" s="13"/>
      <c r="M105" s="72" t="str">
        <f t="shared" si="8"/>
        <v>12</v>
      </c>
      <c r="N105" s="72" t="str">
        <f t="shared" si="9"/>
        <v>12-</v>
      </c>
      <c r="O105" s="13"/>
      <c r="P105" s="13"/>
      <c r="Q105" s="13"/>
      <c r="R105" s="166"/>
      <c r="S105" s="79"/>
      <c r="T105" s="79"/>
      <c r="U105" s="79"/>
      <c r="V105" s="79"/>
      <c r="W105" s="79"/>
      <c r="X105" s="79"/>
      <c r="Y105" s="79"/>
      <c r="Z105" s="79"/>
      <c r="AA105" s="79"/>
      <c r="AB105" s="79"/>
      <c r="AC105" s="168"/>
      <c r="AD105" s="169"/>
      <c r="AE105" s="79"/>
      <c r="AF105" s="79"/>
      <c r="AG105" s="79"/>
      <c r="AH105" s="79"/>
      <c r="AI105" s="168"/>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7"/>
        <v/>
      </c>
      <c r="J106" s="13"/>
      <c r="K106" s="23" t="str">
        <f t="shared" si="10"/>
        <v/>
      </c>
      <c r="L106" s="13"/>
      <c r="M106" s="72" t="str">
        <f t="shared" si="8"/>
        <v>12</v>
      </c>
      <c r="N106" s="72" t="str">
        <f t="shared" si="9"/>
        <v>12-</v>
      </c>
      <c r="O106" s="13"/>
      <c r="P106" s="13"/>
      <c r="Q106" s="13"/>
      <c r="R106" s="166"/>
      <c r="S106" s="79"/>
      <c r="T106" s="79"/>
      <c r="U106" s="79"/>
      <c r="V106" s="79"/>
      <c r="W106" s="79"/>
      <c r="X106" s="79"/>
      <c r="Y106" s="79"/>
      <c r="Z106" s="79"/>
      <c r="AA106" s="79"/>
      <c r="AB106" s="79"/>
      <c r="AC106" s="168"/>
      <c r="AD106" s="169"/>
      <c r="AE106" s="79"/>
      <c r="AF106" s="79"/>
      <c r="AG106" s="79"/>
      <c r="AH106" s="79"/>
      <c r="AI106" s="168"/>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7"/>
        <v/>
      </c>
      <c r="J107" s="13"/>
      <c r="K107" s="23" t="str">
        <f t="shared" si="10"/>
        <v/>
      </c>
      <c r="L107" s="13"/>
      <c r="M107" s="72" t="str">
        <f t="shared" si="8"/>
        <v>12</v>
      </c>
      <c r="N107" s="72" t="str">
        <f t="shared" si="9"/>
        <v>12-</v>
      </c>
      <c r="O107" s="13"/>
      <c r="P107" s="13"/>
      <c r="Q107" s="13"/>
      <c r="R107" s="166"/>
      <c r="S107" s="79"/>
      <c r="T107" s="79"/>
      <c r="U107" s="79"/>
      <c r="V107" s="79"/>
      <c r="W107" s="79"/>
      <c r="X107" s="79"/>
      <c r="Y107" s="79"/>
      <c r="Z107" s="79"/>
      <c r="AA107" s="79"/>
      <c r="AB107" s="79"/>
      <c r="AC107" s="168"/>
      <c r="AD107" s="169"/>
      <c r="AE107" s="79"/>
      <c r="AF107" s="79"/>
      <c r="AG107" s="79"/>
      <c r="AH107" s="79"/>
      <c r="AI107" s="168"/>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7"/>
        <v/>
      </c>
      <c r="J108" s="13"/>
      <c r="K108" s="23" t="str">
        <f t="shared" si="10"/>
        <v/>
      </c>
      <c r="L108" s="13"/>
      <c r="M108" s="72" t="str">
        <f t="shared" si="8"/>
        <v>12</v>
      </c>
      <c r="N108" s="72" t="str">
        <f t="shared" si="9"/>
        <v>12-</v>
      </c>
      <c r="O108" s="13"/>
      <c r="P108" s="13"/>
      <c r="Q108" s="13"/>
      <c r="R108" s="166"/>
      <c r="S108" s="79"/>
      <c r="T108" s="79"/>
      <c r="U108" s="79"/>
      <c r="V108" s="79"/>
      <c r="W108" s="79"/>
      <c r="X108" s="79"/>
      <c r="Y108" s="79"/>
      <c r="Z108" s="79"/>
      <c r="AA108" s="79"/>
      <c r="AB108" s="79"/>
      <c r="AC108" s="168"/>
      <c r="AD108" s="169"/>
      <c r="AE108" s="79"/>
      <c r="AF108" s="79"/>
      <c r="AG108" s="79"/>
      <c r="AH108" s="79"/>
      <c r="AI108" s="168"/>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7"/>
        <v/>
      </c>
      <c r="J109" s="13"/>
      <c r="K109" s="23" t="str">
        <f t="shared" si="10"/>
        <v/>
      </c>
      <c r="L109" s="13"/>
      <c r="M109" s="72" t="str">
        <f t="shared" si="8"/>
        <v>12</v>
      </c>
      <c r="N109" s="72" t="str">
        <f t="shared" si="9"/>
        <v>12-</v>
      </c>
      <c r="O109" s="13"/>
      <c r="P109" s="13"/>
      <c r="Q109" s="13"/>
      <c r="R109" s="166"/>
      <c r="S109" s="79"/>
      <c r="T109" s="79"/>
      <c r="U109" s="79"/>
      <c r="V109" s="79"/>
      <c r="W109" s="79"/>
      <c r="X109" s="79"/>
      <c r="Y109" s="79"/>
      <c r="Z109" s="79"/>
      <c r="AA109" s="79"/>
      <c r="AB109" s="79"/>
      <c r="AC109" s="168"/>
      <c r="AD109" s="169"/>
      <c r="AE109" s="79"/>
      <c r="AF109" s="79"/>
      <c r="AG109" s="79"/>
      <c r="AH109" s="79"/>
      <c r="AI109" s="168"/>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7"/>
        <v/>
      </c>
      <c r="J110" s="13"/>
      <c r="K110" s="23" t="str">
        <f t="shared" si="10"/>
        <v/>
      </c>
      <c r="L110" s="13"/>
      <c r="M110" s="72" t="str">
        <f t="shared" si="8"/>
        <v>12</v>
      </c>
      <c r="N110" s="72" t="str">
        <f t="shared" si="9"/>
        <v>12-</v>
      </c>
      <c r="O110" s="13"/>
      <c r="P110" s="13"/>
      <c r="Q110" s="13"/>
      <c r="R110" s="166"/>
      <c r="S110" s="79"/>
      <c r="T110" s="79"/>
      <c r="U110" s="79"/>
      <c r="V110" s="79"/>
      <c r="W110" s="79"/>
      <c r="X110" s="79"/>
      <c r="Y110" s="79"/>
      <c r="Z110" s="79"/>
      <c r="AA110" s="79"/>
      <c r="AB110" s="79"/>
      <c r="AC110" s="168"/>
      <c r="AD110" s="169"/>
      <c r="AE110" s="79"/>
      <c r="AF110" s="79"/>
      <c r="AG110" s="79"/>
      <c r="AH110" s="79"/>
      <c r="AI110" s="168"/>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7"/>
        <v/>
      </c>
      <c r="J111" s="13"/>
      <c r="K111" s="23" t="str">
        <f t="shared" si="10"/>
        <v/>
      </c>
      <c r="L111" s="13"/>
      <c r="M111" s="72" t="str">
        <f t="shared" si="8"/>
        <v>12</v>
      </c>
      <c r="N111" s="72" t="str">
        <f t="shared" si="9"/>
        <v>12-</v>
      </c>
      <c r="O111" s="13"/>
      <c r="P111" s="13"/>
      <c r="Q111" s="13"/>
      <c r="R111" s="166"/>
      <c r="S111" s="79"/>
      <c r="T111" s="79"/>
      <c r="U111" s="79"/>
      <c r="V111" s="79"/>
      <c r="W111" s="79"/>
      <c r="X111" s="79"/>
      <c r="Y111" s="79"/>
      <c r="Z111" s="79"/>
      <c r="AA111" s="79"/>
      <c r="AB111" s="79"/>
      <c r="AC111" s="168"/>
      <c r="AD111" s="169"/>
      <c r="AE111" s="79"/>
      <c r="AF111" s="79"/>
      <c r="AG111" s="79"/>
      <c r="AH111" s="79"/>
      <c r="AI111" s="168"/>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7"/>
        <v/>
      </c>
      <c r="J112" s="13"/>
      <c r="K112" s="23" t="str">
        <f t="shared" si="10"/>
        <v/>
      </c>
      <c r="L112" s="13"/>
      <c r="M112" s="72" t="str">
        <f t="shared" si="8"/>
        <v>12</v>
      </c>
      <c r="N112" s="72" t="str">
        <f t="shared" si="9"/>
        <v>12-</v>
      </c>
      <c r="O112" s="13"/>
      <c r="P112" s="13"/>
      <c r="Q112" s="13"/>
      <c r="R112" s="166"/>
      <c r="S112" s="79"/>
      <c r="T112" s="79"/>
      <c r="U112" s="79"/>
      <c r="V112" s="79"/>
      <c r="W112" s="79"/>
      <c r="X112" s="79"/>
      <c r="Y112" s="79"/>
      <c r="Z112" s="79"/>
      <c r="AA112" s="79"/>
      <c r="AB112" s="79"/>
      <c r="AC112" s="168"/>
      <c r="AD112" s="169"/>
      <c r="AE112" s="79"/>
      <c r="AF112" s="79"/>
      <c r="AG112" s="79"/>
      <c r="AH112" s="79"/>
      <c r="AI112" s="168"/>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7"/>
        <v/>
      </c>
      <c r="J113" s="13"/>
      <c r="K113" s="23" t="str">
        <f t="shared" si="10"/>
        <v/>
      </c>
      <c r="L113" s="13"/>
      <c r="M113" s="72" t="str">
        <f t="shared" si="8"/>
        <v>12</v>
      </c>
      <c r="N113" s="72" t="str">
        <f t="shared" si="9"/>
        <v>12-</v>
      </c>
      <c r="O113" s="13"/>
      <c r="P113" s="13"/>
      <c r="Q113" s="13"/>
      <c r="R113" s="166"/>
      <c r="S113" s="79"/>
      <c r="T113" s="79"/>
      <c r="U113" s="79"/>
      <c r="V113" s="79"/>
      <c r="W113" s="79"/>
      <c r="X113" s="79"/>
      <c r="Y113" s="79"/>
      <c r="Z113" s="79"/>
      <c r="AA113" s="79"/>
      <c r="AB113" s="79"/>
      <c r="AC113" s="168"/>
      <c r="AD113" s="169"/>
      <c r="AE113" s="79"/>
      <c r="AF113" s="79"/>
      <c r="AG113" s="79"/>
      <c r="AH113" s="79"/>
      <c r="AI113" s="168"/>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7"/>
        <v/>
      </c>
      <c r="J114" s="13"/>
      <c r="K114" s="23" t="str">
        <f t="shared" si="10"/>
        <v/>
      </c>
      <c r="L114" s="13"/>
      <c r="M114" s="72" t="str">
        <f t="shared" si="8"/>
        <v>12</v>
      </c>
      <c r="N114" s="72" t="str">
        <f t="shared" si="9"/>
        <v>12-</v>
      </c>
      <c r="O114" s="13"/>
      <c r="P114" s="13"/>
      <c r="Q114" s="13"/>
      <c r="R114" s="166"/>
      <c r="S114" s="79"/>
      <c r="T114" s="79"/>
      <c r="U114" s="79"/>
      <c r="V114" s="79"/>
      <c r="W114" s="79"/>
      <c r="X114" s="79"/>
      <c r="Y114" s="79"/>
      <c r="Z114" s="79"/>
      <c r="AA114" s="79"/>
      <c r="AB114" s="79"/>
      <c r="AC114" s="168"/>
      <c r="AD114" s="169"/>
      <c r="AE114" s="79"/>
      <c r="AF114" s="79"/>
      <c r="AG114" s="79"/>
      <c r="AH114" s="79"/>
      <c r="AI114" s="168"/>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7"/>
        <v/>
      </c>
      <c r="J115" s="13"/>
      <c r="K115" s="23" t="str">
        <f t="shared" si="10"/>
        <v/>
      </c>
      <c r="L115" s="13"/>
      <c r="M115" s="72" t="str">
        <f t="shared" si="8"/>
        <v>12</v>
      </c>
      <c r="N115" s="72" t="str">
        <f t="shared" si="9"/>
        <v>12-</v>
      </c>
      <c r="O115" s="13"/>
      <c r="P115" s="13"/>
      <c r="Q115" s="13"/>
      <c r="R115" s="166"/>
      <c r="S115" s="79"/>
      <c r="T115" s="79"/>
      <c r="U115" s="79"/>
      <c r="V115" s="79"/>
      <c r="W115" s="79"/>
      <c r="X115" s="79"/>
      <c r="Y115" s="79"/>
      <c r="Z115" s="79"/>
      <c r="AA115" s="79"/>
      <c r="AB115" s="79"/>
      <c r="AC115" s="168"/>
      <c r="AD115" s="169"/>
      <c r="AE115" s="79"/>
      <c r="AF115" s="79"/>
      <c r="AG115" s="79"/>
      <c r="AH115" s="79"/>
      <c r="AI115" s="168"/>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7"/>
        <v/>
      </c>
      <c r="J116" s="13"/>
      <c r="K116" s="23" t="str">
        <f t="shared" si="10"/>
        <v/>
      </c>
      <c r="L116" s="13"/>
      <c r="M116" s="72" t="str">
        <f t="shared" si="8"/>
        <v>12</v>
      </c>
      <c r="N116" s="72" t="str">
        <f t="shared" si="9"/>
        <v>12-</v>
      </c>
      <c r="O116" s="13"/>
      <c r="P116" s="13"/>
      <c r="Q116" s="13"/>
      <c r="R116" s="166"/>
      <c r="S116" s="79"/>
      <c r="T116" s="79"/>
      <c r="U116" s="79"/>
      <c r="V116" s="79"/>
      <c r="W116" s="79"/>
      <c r="X116" s="79"/>
      <c r="Y116" s="79"/>
      <c r="Z116" s="79"/>
      <c r="AA116" s="79"/>
      <c r="AB116" s="79"/>
      <c r="AC116" s="168"/>
      <c r="AD116" s="169"/>
      <c r="AE116" s="79"/>
      <c r="AF116" s="79"/>
      <c r="AG116" s="79"/>
      <c r="AH116" s="79"/>
      <c r="AI116" s="168"/>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7"/>
        <v/>
      </c>
      <c r="J117" s="13"/>
      <c r="K117" s="23" t="str">
        <f t="shared" si="10"/>
        <v/>
      </c>
      <c r="L117" s="13"/>
      <c r="M117" s="72" t="str">
        <f t="shared" si="8"/>
        <v>12</v>
      </c>
      <c r="N117" s="72" t="str">
        <f t="shared" si="9"/>
        <v>12-</v>
      </c>
      <c r="O117" s="13"/>
      <c r="P117" s="13"/>
      <c r="Q117" s="13"/>
      <c r="R117" s="166"/>
      <c r="S117" s="79"/>
      <c r="T117" s="79"/>
      <c r="U117" s="79"/>
      <c r="V117" s="79"/>
      <c r="W117" s="79"/>
      <c r="X117" s="79"/>
      <c r="Y117" s="79"/>
      <c r="Z117" s="79"/>
      <c r="AA117" s="79"/>
      <c r="AB117" s="79"/>
      <c r="AC117" s="168"/>
      <c r="AD117" s="169"/>
      <c r="AE117" s="79"/>
      <c r="AF117" s="79"/>
      <c r="AG117" s="79"/>
      <c r="AH117" s="79"/>
      <c r="AI117" s="168"/>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7"/>
        <v/>
      </c>
      <c r="J118" s="13"/>
      <c r="K118" s="23" t="str">
        <f t="shared" si="10"/>
        <v/>
      </c>
      <c r="L118" s="13"/>
      <c r="M118" s="72" t="str">
        <f t="shared" si="8"/>
        <v>12</v>
      </c>
      <c r="N118" s="72" t="str">
        <f t="shared" si="9"/>
        <v>12-</v>
      </c>
      <c r="O118" s="13"/>
      <c r="P118" s="13"/>
      <c r="Q118" s="13"/>
      <c r="R118" s="166"/>
      <c r="S118" s="79"/>
      <c r="T118" s="79"/>
      <c r="U118" s="79"/>
      <c r="V118" s="79"/>
      <c r="W118" s="79"/>
      <c r="X118" s="79"/>
      <c r="Y118" s="79"/>
      <c r="Z118" s="79"/>
      <c r="AA118" s="79"/>
      <c r="AB118" s="79"/>
      <c r="AC118" s="168"/>
      <c r="AD118" s="169"/>
      <c r="AE118" s="79"/>
      <c r="AF118" s="79"/>
      <c r="AG118" s="79"/>
      <c r="AH118" s="79"/>
      <c r="AI118" s="168"/>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7"/>
        <v/>
      </c>
      <c r="J119" s="13"/>
      <c r="K119" s="23" t="str">
        <f t="shared" si="10"/>
        <v/>
      </c>
      <c r="L119" s="13"/>
      <c r="M119" s="72" t="str">
        <f t="shared" si="8"/>
        <v>12</v>
      </c>
      <c r="N119" s="72" t="str">
        <f t="shared" si="9"/>
        <v>12-</v>
      </c>
      <c r="O119" s="13"/>
      <c r="P119" s="13"/>
      <c r="Q119" s="13"/>
      <c r="R119" s="166"/>
      <c r="S119" s="79"/>
      <c r="T119" s="79"/>
      <c r="U119" s="79"/>
      <c r="V119" s="79"/>
      <c r="W119" s="79"/>
      <c r="X119" s="79"/>
      <c r="Y119" s="79"/>
      <c r="Z119" s="79"/>
      <c r="AA119" s="79"/>
      <c r="AB119" s="79"/>
      <c r="AC119" s="168"/>
      <c r="AD119" s="169"/>
      <c r="AE119" s="79"/>
      <c r="AF119" s="79"/>
      <c r="AG119" s="79"/>
      <c r="AH119" s="79"/>
      <c r="AI119" s="168"/>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7"/>
        <v/>
      </c>
      <c r="J120" s="13"/>
      <c r="K120" s="23" t="str">
        <f t="shared" si="10"/>
        <v/>
      </c>
      <c r="L120" s="13"/>
      <c r="M120" s="72" t="str">
        <f t="shared" si="8"/>
        <v>12</v>
      </c>
      <c r="N120" s="72" t="str">
        <f t="shared" si="9"/>
        <v>12-</v>
      </c>
      <c r="O120" s="13"/>
      <c r="P120" s="13"/>
      <c r="Q120" s="13"/>
      <c r="R120" s="175"/>
      <c r="S120" s="176"/>
      <c r="T120" s="176"/>
      <c r="U120" s="176"/>
      <c r="V120" s="176"/>
      <c r="W120" s="176"/>
      <c r="X120" s="176"/>
      <c r="Y120" s="176"/>
      <c r="Z120" s="176"/>
      <c r="AA120" s="176"/>
      <c r="AB120" s="176"/>
      <c r="AC120" s="177"/>
      <c r="AD120" s="178"/>
      <c r="AE120" s="176"/>
      <c r="AF120" s="176"/>
      <c r="AG120" s="176"/>
      <c r="AH120" s="176"/>
      <c r="AI120" s="177"/>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40" t="s">
        <v>6</v>
      </c>
      <c r="C121" s="141"/>
      <c r="D121" s="141"/>
      <c r="E121" s="141"/>
      <c r="F121" s="141"/>
      <c r="G121" s="141"/>
      <c r="H121" s="142"/>
      <c r="I121" s="25">
        <f>+I12</f>
        <v>0</v>
      </c>
      <c r="J121" s="26"/>
      <c r="K121" s="25">
        <f>+K12</f>
        <v>0</v>
      </c>
      <c r="L121" s="13"/>
      <c r="M121" s="72"/>
      <c r="N121" s="72"/>
      <c r="O121" s="13"/>
      <c r="P121" s="13"/>
      <c r="Q121" s="13"/>
      <c r="R121" s="94">
        <f>+R13</f>
        <v>0</v>
      </c>
      <c r="S121" s="95">
        <f t="shared" ref="S121:AI121" si="11">+S13</f>
        <v>0</v>
      </c>
      <c r="T121" s="95">
        <f t="shared" si="11"/>
        <v>0</v>
      </c>
      <c r="U121" s="95">
        <f t="shared" si="11"/>
        <v>0</v>
      </c>
      <c r="V121" s="95">
        <f t="shared" si="11"/>
        <v>0</v>
      </c>
      <c r="W121" s="95">
        <f t="shared" si="11"/>
        <v>0</v>
      </c>
      <c r="X121" s="95">
        <f t="shared" si="11"/>
        <v>0</v>
      </c>
      <c r="Y121" s="95">
        <f t="shared" si="11"/>
        <v>0</v>
      </c>
      <c r="Z121" s="95">
        <f t="shared" si="11"/>
        <v>0</v>
      </c>
      <c r="AA121" s="95">
        <f t="shared" si="11"/>
        <v>0</v>
      </c>
      <c r="AB121" s="95">
        <f t="shared" si="11"/>
        <v>0</v>
      </c>
      <c r="AC121" s="96">
        <f t="shared" si="11"/>
        <v>0</v>
      </c>
      <c r="AD121" s="97">
        <f t="shared" si="11"/>
        <v>0</v>
      </c>
      <c r="AE121" s="95">
        <f t="shared" si="11"/>
        <v>0</v>
      </c>
      <c r="AF121" s="95">
        <f t="shared" si="11"/>
        <v>0</v>
      </c>
      <c r="AG121" s="95">
        <f t="shared" si="11"/>
        <v>0</v>
      </c>
      <c r="AH121" s="95">
        <f t="shared" si="11"/>
        <v>0</v>
      </c>
      <c r="AI121" s="96">
        <f t="shared" si="11"/>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00"/>
      <c r="S124" s="100"/>
      <c r="T124" s="100"/>
      <c r="U124" s="100"/>
      <c r="V124" s="100"/>
      <c r="W124" s="100"/>
      <c r="X124" s="100"/>
      <c r="Y124" s="100"/>
      <c r="Z124" s="100"/>
      <c r="AA124" s="100"/>
      <c r="AB124" s="100"/>
      <c r="AC124" s="100"/>
      <c r="AD124" s="100"/>
      <c r="AE124" s="100"/>
      <c r="AF124" s="100"/>
      <c r="AG124" s="100"/>
      <c r="AH124" s="100"/>
      <c r="AI124" s="100"/>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hidden="1" x14ac:dyDescent="0.2">
      <c r="A137" s="13"/>
      <c r="B137" s="28"/>
      <c r="C137" s="28">
        <v>1</v>
      </c>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hidden="1" x14ac:dyDescent="0.2">
      <c r="A138" s="13"/>
      <c r="B138" s="13"/>
      <c r="C138" s="13">
        <v>2</v>
      </c>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hidden="1" x14ac:dyDescent="0.2">
      <c r="A139" s="13"/>
      <c r="B139" s="13"/>
      <c r="C139" s="13">
        <v>3</v>
      </c>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hidden="1" x14ac:dyDescent="0.2">
      <c r="A140" s="13"/>
      <c r="B140" s="13"/>
      <c r="C140" s="28">
        <v>4</v>
      </c>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hidden="1" x14ac:dyDescent="0.2">
      <c r="A141" s="13"/>
      <c r="B141" s="13"/>
      <c r="C141" s="13">
        <v>5</v>
      </c>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v>6</v>
      </c>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28">
        <v>7</v>
      </c>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v>8</v>
      </c>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v>9</v>
      </c>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28">
        <v>10</v>
      </c>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58</v>
      </c>
      <c r="D159" s="133" t="s">
        <v>39</v>
      </c>
      <c r="E159" s="134"/>
      <c r="F159" s="135"/>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59</v>
      </c>
      <c r="D160" s="60" t="s">
        <v>52</v>
      </c>
      <c r="E160" s="60">
        <v>2.1</v>
      </c>
      <c r="F160" s="60">
        <v>3.1</v>
      </c>
      <c r="G160" s="13"/>
      <c r="H160" s="98" t="s">
        <v>52</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61</v>
      </c>
      <c r="D161" s="60" t="s">
        <v>53</v>
      </c>
      <c r="E161" s="60">
        <v>2.2000000000000002</v>
      </c>
      <c r="F161" s="60">
        <v>3.2</v>
      </c>
      <c r="G161" s="13"/>
      <c r="H161" s="98" t="s">
        <v>53</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60</v>
      </c>
      <c r="D162" s="60" t="s">
        <v>54</v>
      </c>
      <c r="E162" s="60">
        <v>2.2999999999999998</v>
      </c>
      <c r="F162" s="60">
        <v>3.3</v>
      </c>
      <c r="G162" s="13"/>
      <c r="H162" s="98" t="s">
        <v>54</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74</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33" t="s">
        <v>40</v>
      </c>
      <c r="E165" s="134"/>
      <c r="F165" s="135"/>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33" t="s">
        <v>41</v>
      </c>
      <c r="E174" s="134"/>
      <c r="F174" s="135"/>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33" t="s">
        <v>42</v>
      </c>
      <c r="E179" s="134"/>
      <c r="F179" s="135"/>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33" t="s">
        <v>43</v>
      </c>
      <c r="E184" s="134"/>
      <c r="F184" s="135"/>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8: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8: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8: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8: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8: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8: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8: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8: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8: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8: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8: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8:158"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8:158"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8:158" x14ac:dyDescent="0.2">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8:158" x14ac:dyDescent="0.2">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8:158" x14ac:dyDescent="0.2">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14:158" x14ac:dyDescent="0.2">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14:158" x14ac:dyDescent="0.2">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14:158" x14ac:dyDescent="0.2">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14:158" x14ac:dyDescent="0.2">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14:158" x14ac:dyDescent="0.2">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14:158" x14ac:dyDescent="0.2">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14:158"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14:158"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14:158"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14:158"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14:158"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14:158"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14:158"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14:158"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14:158"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14:158"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D184:F184"/>
    <mergeCell ref="B12:H12"/>
    <mergeCell ref="B121:H121"/>
    <mergeCell ref="D159:F159"/>
    <mergeCell ref="D165:F165"/>
    <mergeCell ref="D174:F174"/>
    <mergeCell ref="D179:F179"/>
    <mergeCell ref="B11:H11"/>
    <mergeCell ref="B6:K6"/>
    <mergeCell ref="E8:I8"/>
    <mergeCell ref="R9:AI9"/>
    <mergeCell ref="B10:I10"/>
    <mergeCell ref="R10:AC10"/>
    <mergeCell ref="AD10:AI10"/>
    <mergeCell ref="E2:S4"/>
  </mergeCells>
  <dataValidations count="3">
    <dataValidation type="list" allowBlank="1" showInputMessage="1" showErrorMessage="1" sqref="H14:H40">
      <formula1>$C$159:$C$163</formula1>
    </dataValidation>
    <dataValidation type="list" allowBlank="1" showInputMessage="1" showErrorMessage="1" sqref="H41:H120">
      <formula1>$C$159:$C$165</formula1>
    </dataValidation>
    <dataValidation type="list" allowBlank="1" showInputMessage="1" showErrorMessage="1" sqref="B14:B120">
      <formula1>$C$136:$C$146</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A146"/>
  <sheetViews>
    <sheetView view="pageBreakPreview" zoomScaleNormal="100" zoomScaleSheetLayoutView="100" workbookViewId="0">
      <pane ySplit="9" topLeftCell="A10" activePane="bottomLeft" state="frozen"/>
      <selection activeCell="B1" sqref="B1"/>
      <selection pane="bottomLeft" activeCell="F33" sqref="F33"/>
    </sheetView>
  </sheetViews>
  <sheetFormatPr baseColWidth="10" defaultRowHeight="12.75" x14ac:dyDescent="0.2"/>
  <cols>
    <col min="1" max="1" width="5.7109375" style="6" customWidth="1"/>
    <col min="2" max="2" width="34.140625" style="6" customWidth="1"/>
    <col min="3" max="5" width="11.42578125" style="6"/>
    <col min="6" max="6" width="22.7109375" style="6" customWidth="1"/>
    <col min="7" max="7" width="11.42578125" style="6"/>
    <col min="8" max="8" width="0.85546875" style="6" customWidth="1"/>
    <col min="9" max="9" width="25.7109375" style="6" customWidth="1"/>
    <col min="10" max="10" width="5.7109375" style="6" customWidth="1"/>
    <col min="11" max="12" width="11.42578125" style="6"/>
    <col min="13" max="16" width="11.42578125" style="6" hidden="1" customWidth="1"/>
    <col min="17" max="16384" width="11.42578125" style="6"/>
  </cols>
  <sheetData>
    <row r="1" spans="1:79"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row>
    <row r="2" spans="1:79" ht="12.75" customHeight="1" x14ac:dyDescent="0.2">
      <c r="A2" s="13"/>
      <c r="B2" s="13"/>
      <c r="C2" s="13"/>
      <c r="D2" s="13"/>
      <c r="E2" s="13"/>
      <c r="F2" s="13"/>
      <c r="G2" s="13"/>
      <c r="H2" s="13"/>
      <c r="I2" s="132" t="s">
        <v>62</v>
      </c>
      <c r="J2" s="68"/>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row>
    <row r="3" spans="1:79" x14ac:dyDescent="0.2">
      <c r="A3" s="13"/>
      <c r="B3" s="13"/>
      <c r="C3" s="13"/>
      <c r="D3" s="13"/>
      <c r="E3" s="13"/>
      <c r="F3" s="13"/>
      <c r="G3" s="13"/>
      <c r="H3" s="13"/>
      <c r="I3" s="132"/>
      <c r="J3" s="68"/>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row>
    <row r="4" spans="1:79" x14ac:dyDescent="0.2">
      <c r="A4" s="13"/>
      <c r="B4" s="13"/>
      <c r="C4" s="13"/>
      <c r="D4" s="13"/>
      <c r="E4" s="13"/>
      <c r="F4" s="13"/>
      <c r="G4" s="13"/>
      <c r="H4" s="13"/>
      <c r="I4" s="132"/>
      <c r="J4" s="68"/>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row>
    <row r="5" spans="1:79"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row>
    <row r="6" spans="1:79" ht="20.100000000000001" customHeight="1" thickBot="1" x14ac:dyDescent="0.25">
      <c r="A6" s="13"/>
      <c r="B6" s="124" t="s">
        <v>100</v>
      </c>
      <c r="C6" s="125"/>
      <c r="D6" s="125"/>
      <c r="E6" s="125"/>
      <c r="F6" s="125"/>
      <c r="G6" s="125"/>
      <c r="H6" s="125"/>
      <c r="I6" s="126"/>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row>
    <row r="7" spans="1:79" ht="13.5" thickBot="1" x14ac:dyDescent="0.25">
      <c r="A7" s="13"/>
      <c r="B7" s="70" t="s">
        <v>56</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row>
    <row r="8" spans="1:79" ht="15.75" thickBot="1" x14ac:dyDescent="0.3">
      <c r="A8" s="13"/>
      <c r="B8" s="13"/>
      <c r="C8" s="146" t="s">
        <v>12</v>
      </c>
      <c r="D8" s="147"/>
      <c r="E8" s="147"/>
      <c r="F8" s="147"/>
      <c r="G8" s="148"/>
      <c r="H8" s="13"/>
      <c r="I8" s="14" t="s">
        <v>11</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row>
    <row r="9" spans="1:79" ht="34.5" customHeight="1" thickBot="1" x14ac:dyDescent="0.25">
      <c r="A9" s="13"/>
      <c r="B9" s="13"/>
      <c r="C9" s="15" t="s">
        <v>13</v>
      </c>
      <c r="D9" s="16" t="s">
        <v>9</v>
      </c>
      <c r="E9" s="16" t="s">
        <v>117</v>
      </c>
      <c r="F9" s="16" t="s">
        <v>10</v>
      </c>
      <c r="G9" s="17" t="s">
        <v>19</v>
      </c>
      <c r="H9" s="13"/>
      <c r="I9" s="18" t="s">
        <v>24</v>
      </c>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row>
    <row r="10" spans="1:79" ht="36.75" customHeight="1" thickBot="1" x14ac:dyDescent="0.25">
      <c r="B10" s="153" t="s">
        <v>23</v>
      </c>
      <c r="C10" s="154"/>
      <c r="D10" s="154"/>
      <c r="E10" s="154"/>
      <c r="F10" s="154"/>
      <c r="G10" s="155"/>
      <c r="I10" s="7"/>
      <c r="K10" s="13"/>
      <c r="L10" s="13"/>
      <c r="M10" s="13"/>
      <c r="N10" s="38"/>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row>
    <row r="11" spans="1:79" ht="14.1" customHeight="1" x14ac:dyDescent="0.2">
      <c r="B11" s="8" t="s">
        <v>96</v>
      </c>
      <c r="C11" s="9">
        <v>100</v>
      </c>
      <c r="D11" s="9">
        <v>1</v>
      </c>
      <c r="E11" s="9">
        <v>2</v>
      </c>
      <c r="F11" s="9" t="s">
        <v>58</v>
      </c>
      <c r="G11" s="22">
        <f>IF(C11&gt;0,C11*D11*E11,"")</f>
        <v>200</v>
      </c>
      <c r="H11" s="13"/>
      <c r="I11" s="21">
        <f>G11</f>
        <v>200</v>
      </c>
      <c r="J11" s="13"/>
      <c r="K11" s="13"/>
      <c r="L11" s="13"/>
      <c r="M11" s="13"/>
      <c r="N11" s="38" t="s">
        <v>2</v>
      </c>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row>
    <row r="12" spans="1:79" ht="14.1" customHeight="1" x14ac:dyDescent="0.2">
      <c r="B12" s="10" t="s">
        <v>116</v>
      </c>
      <c r="C12" s="11">
        <v>5</v>
      </c>
      <c r="D12" s="11">
        <v>4</v>
      </c>
      <c r="E12" s="9">
        <v>1</v>
      </c>
      <c r="F12" s="9" t="s">
        <v>59</v>
      </c>
      <c r="G12" s="22">
        <f t="shared" ref="G12:G25" si="0">IF(C12&gt;0,C12*D12*E12,"")</f>
        <v>20</v>
      </c>
      <c r="H12" s="13"/>
      <c r="I12" s="23">
        <f>G12</f>
        <v>20</v>
      </c>
      <c r="J12" s="13"/>
      <c r="K12" s="13"/>
      <c r="L12" s="13"/>
      <c r="M12" s="13"/>
      <c r="N12" s="38" t="s">
        <v>3</v>
      </c>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row>
    <row r="13" spans="1:79" ht="14.1" customHeight="1" x14ac:dyDescent="0.2">
      <c r="B13" s="10" t="s">
        <v>97</v>
      </c>
      <c r="C13" s="11">
        <v>50</v>
      </c>
      <c r="D13" s="11">
        <v>1</v>
      </c>
      <c r="E13" s="9">
        <v>2</v>
      </c>
      <c r="F13" s="9" t="s">
        <v>61</v>
      </c>
      <c r="G13" s="22">
        <f t="shared" si="0"/>
        <v>100</v>
      </c>
      <c r="H13" s="13"/>
      <c r="I13" s="23">
        <f t="shared" ref="I13:I24" si="1">G13</f>
        <v>100</v>
      </c>
      <c r="J13" s="13"/>
      <c r="K13" s="13"/>
      <c r="L13" s="13"/>
      <c r="M13" s="13"/>
      <c r="N13" s="38" t="s">
        <v>4</v>
      </c>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row>
    <row r="14" spans="1:79" ht="14.1" customHeight="1" x14ac:dyDescent="0.2">
      <c r="B14" s="10" t="s">
        <v>98</v>
      </c>
      <c r="C14" s="11">
        <v>0.05</v>
      </c>
      <c r="D14" s="11">
        <v>50</v>
      </c>
      <c r="E14" s="9">
        <v>1</v>
      </c>
      <c r="F14" s="9" t="s">
        <v>60</v>
      </c>
      <c r="G14" s="22">
        <f t="shared" si="0"/>
        <v>2.5</v>
      </c>
      <c r="H14" s="13"/>
      <c r="I14" s="23">
        <f t="shared" si="1"/>
        <v>2.5</v>
      </c>
      <c r="J14" s="13"/>
      <c r="K14" s="13"/>
      <c r="L14" s="13"/>
      <c r="M14" s="13"/>
      <c r="N14" s="38" t="s">
        <v>8</v>
      </c>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row>
    <row r="15" spans="1:79" ht="14.1" customHeight="1" x14ac:dyDescent="0.2">
      <c r="B15" s="10" t="s">
        <v>99</v>
      </c>
      <c r="C15" s="11">
        <v>20</v>
      </c>
      <c r="D15" s="11">
        <v>15</v>
      </c>
      <c r="E15" s="9">
        <v>1</v>
      </c>
      <c r="F15" s="9" t="s">
        <v>74</v>
      </c>
      <c r="G15" s="22">
        <f t="shared" si="0"/>
        <v>300</v>
      </c>
      <c r="H15" s="13"/>
      <c r="I15" s="23">
        <f t="shared" si="1"/>
        <v>300</v>
      </c>
      <c r="J15" s="13"/>
      <c r="K15" s="13"/>
      <c r="L15" s="13"/>
      <c r="M15" s="13"/>
      <c r="N15" s="38" t="s">
        <v>14</v>
      </c>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row>
    <row r="16" spans="1:79" ht="14.1" customHeight="1" x14ac:dyDescent="0.2">
      <c r="B16" s="10"/>
      <c r="C16" s="11"/>
      <c r="D16" s="11"/>
      <c r="E16" s="9"/>
      <c r="F16" s="9"/>
      <c r="G16" s="22" t="str">
        <f t="shared" si="0"/>
        <v/>
      </c>
      <c r="H16" s="13"/>
      <c r="I16" s="23" t="str">
        <f t="shared" si="1"/>
        <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row>
    <row r="17" spans="1:79" ht="14.1" customHeight="1" x14ac:dyDescent="0.2">
      <c r="B17" s="10"/>
      <c r="C17" s="11"/>
      <c r="D17" s="11"/>
      <c r="E17" s="9"/>
      <c r="F17" s="9"/>
      <c r="G17" s="22" t="str">
        <f t="shared" si="0"/>
        <v/>
      </c>
      <c r="H17" s="13"/>
      <c r="I17" s="23" t="str">
        <f t="shared" si="1"/>
        <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row>
    <row r="18" spans="1:79" ht="14.1" customHeight="1" x14ac:dyDescent="0.2">
      <c r="B18" s="10"/>
      <c r="C18" s="11"/>
      <c r="D18" s="11"/>
      <c r="E18" s="9"/>
      <c r="F18" s="9"/>
      <c r="G18" s="22" t="str">
        <f t="shared" si="0"/>
        <v/>
      </c>
      <c r="H18" s="13"/>
      <c r="I18" s="23" t="str">
        <f t="shared" si="1"/>
        <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row>
    <row r="19" spans="1:79" ht="14.1" customHeight="1" x14ac:dyDescent="0.2">
      <c r="B19" s="10"/>
      <c r="C19" s="11"/>
      <c r="D19" s="11"/>
      <c r="E19" s="9"/>
      <c r="F19" s="9"/>
      <c r="G19" s="22" t="str">
        <f t="shared" si="0"/>
        <v/>
      </c>
      <c r="H19" s="13"/>
      <c r="I19" s="23" t="str">
        <f t="shared" si="1"/>
        <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row>
    <row r="20" spans="1:79" ht="14.1" customHeight="1" x14ac:dyDescent="0.2">
      <c r="B20" s="10"/>
      <c r="C20" s="11"/>
      <c r="D20" s="11"/>
      <c r="E20" s="9"/>
      <c r="F20" s="9"/>
      <c r="G20" s="22" t="str">
        <f t="shared" si="0"/>
        <v/>
      </c>
      <c r="H20" s="13"/>
      <c r="I20" s="23" t="str">
        <f t="shared" si="1"/>
        <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row>
    <row r="21" spans="1:79" ht="14.1" customHeight="1" x14ac:dyDescent="0.2">
      <c r="B21" s="10"/>
      <c r="C21" s="11"/>
      <c r="D21" s="11"/>
      <c r="E21" s="9"/>
      <c r="F21" s="9"/>
      <c r="G21" s="22" t="str">
        <f t="shared" si="0"/>
        <v/>
      </c>
      <c r="H21" s="13"/>
      <c r="I21" s="23" t="str">
        <f t="shared" si="1"/>
        <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row>
    <row r="22" spans="1:79" ht="14.1" customHeight="1" x14ac:dyDescent="0.2">
      <c r="B22" s="10"/>
      <c r="C22" s="11"/>
      <c r="D22" s="11"/>
      <c r="E22" s="9"/>
      <c r="F22" s="9"/>
      <c r="G22" s="22" t="str">
        <f t="shared" si="0"/>
        <v/>
      </c>
      <c r="H22" s="13"/>
      <c r="I22" s="23" t="str">
        <f t="shared" si="1"/>
        <v/>
      </c>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row>
    <row r="23" spans="1:79" ht="14.1" customHeight="1" x14ac:dyDescent="0.2">
      <c r="B23" s="10"/>
      <c r="C23" s="11"/>
      <c r="D23" s="11"/>
      <c r="E23" s="9"/>
      <c r="F23" s="9"/>
      <c r="G23" s="22" t="str">
        <f t="shared" si="0"/>
        <v/>
      </c>
      <c r="H23" s="13"/>
      <c r="I23" s="23" t="str">
        <f t="shared" si="1"/>
        <v/>
      </c>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row>
    <row r="24" spans="1:79" ht="14.1" customHeight="1" x14ac:dyDescent="0.2">
      <c r="B24" s="10"/>
      <c r="C24" s="11"/>
      <c r="D24" s="11"/>
      <c r="E24" s="9"/>
      <c r="F24" s="9"/>
      <c r="G24" s="22" t="str">
        <f t="shared" si="0"/>
        <v/>
      </c>
      <c r="H24" s="13"/>
      <c r="I24" s="23" t="str">
        <f t="shared" si="1"/>
        <v/>
      </c>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row>
    <row r="25" spans="1:79" ht="14.1" customHeight="1" thickBot="1" x14ac:dyDescent="0.25">
      <c r="B25" s="10"/>
      <c r="C25" s="11"/>
      <c r="D25" s="11"/>
      <c r="E25" s="11"/>
      <c r="F25" s="9"/>
      <c r="G25" s="22" t="str">
        <f t="shared" si="0"/>
        <v/>
      </c>
      <c r="H25" s="13"/>
      <c r="I25" s="24" t="str">
        <f>G25</f>
        <v/>
      </c>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row>
    <row r="26" spans="1:79" ht="5.0999999999999996" customHeight="1" thickBot="1" x14ac:dyDescent="0.25">
      <c r="B26" s="12"/>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row>
    <row r="27" spans="1:79" ht="13.5" thickBot="1" x14ac:dyDescent="0.25">
      <c r="B27" s="140" t="s">
        <v>6</v>
      </c>
      <c r="C27" s="141"/>
      <c r="D27" s="141"/>
      <c r="E27" s="141"/>
      <c r="F27" s="142"/>
      <c r="G27" s="25">
        <f>SUM(G11:G25)</f>
        <v>622.5</v>
      </c>
      <c r="H27" s="26"/>
      <c r="I27" s="27">
        <f>SUM(I11:I25)</f>
        <v>622.5</v>
      </c>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row>
    <row r="28" spans="1:79" x14ac:dyDescent="0.2">
      <c r="B28" s="28"/>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row>
    <row r="29" spans="1:79" ht="15" x14ac:dyDescent="0.2">
      <c r="A29" s="13"/>
      <c r="B29" s="29" t="s">
        <v>26</v>
      </c>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row>
    <row r="30" spans="1:79" ht="6" customHeight="1" thickBot="1" x14ac:dyDescent="0.25">
      <c r="A30" s="13"/>
      <c r="B30" s="28"/>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row>
    <row r="31" spans="1:79" ht="13.5" thickBot="1" x14ac:dyDescent="0.25">
      <c r="A31" s="13"/>
      <c r="B31" s="15" t="s">
        <v>0</v>
      </c>
      <c r="C31" s="18" t="s">
        <v>25</v>
      </c>
      <c r="D31" s="13"/>
      <c r="E31" s="13"/>
      <c r="F31" s="7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row>
    <row r="32" spans="1:79" ht="15" x14ac:dyDescent="0.2">
      <c r="A32" s="13"/>
      <c r="B32" s="30" t="s">
        <v>58</v>
      </c>
      <c r="C32" s="31">
        <f>+SUMIF(F11:F26,B$32,G11:G26)</f>
        <v>200</v>
      </c>
      <c r="D32" s="13" t="s">
        <v>55</v>
      </c>
      <c r="E32" s="13"/>
      <c r="F32" s="7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row>
    <row r="33" spans="1:79" ht="15" x14ac:dyDescent="0.2">
      <c r="A33" s="13"/>
      <c r="B33" s="30" t="s">
        <v>59</v>
      </c>
      <c r="C33" s="31">
        <f>+SUMIF(F11:F26,B$33,G11:G26)</f>
        <v>20</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row>
    <row r="34" spans="1:79" ht="15" x14ac:dyDescent="0.2">
      <c r="A34" s="13"/>
      <c r="B34" s="30" t="s">
        <v>61</v>
      </c>
      <c r="C34" s="31">
        <f>+SUMIF(F11:F25,B$34,G11:G25)</f>
        <v>100</v>
      </c>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row>
    <row r="35" spans="1:79" ht="15" x14ac:dyDescent="0.2">
      <c r="A35" s="13"/>
      <c r="B35" s="30" t="s">
        <v>60</v>
      </c>
      <c r="C35" s="31">
        <f>+SUMIF(F11:F25,B$35,G11:G25)</f>
        <v>2.5</v>
      </c>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row>
    <row r="36" spans="1:79" ht="15" x14ac:dyDescent="0.2">
      <c r="A36" s="13"/>
      <c r="B36" s="30" t="s">
        <v>74</v>
      </c>
      <c r="C36" s="31">
        <f>+SUMIF(F11:F25,B$36,G11:G25)</f>
        <v>300</v>
      </c>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row>
    <row r="37" spans="1:79" x14ac:dyDescent="0.2">
      <c r="A37" s="13"/>
      <c r="B37" s="28"/>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row>
    <row r="38" spans="1:79" x14ac:dyDescent="0.2">
      <c r="A38" s="13"/>
      <c r="B38" s="28"/>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row>
    <row r="39" spans="1:79" x14ac:dyDescent="0.2">
      <c r="A39" s="13"/>
      <c r="B39" s="28"/>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row>
    <row r="40" spans="1:79" x14ac:dyDescent="0.2">
      <c r="A40" s="13"/>
      <c r="B40" s="28"/>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row>
    <row r="41" spans="1:79" x14ac:dyDescent="0.2">
      <c r="A41" s="13"/>
      <c r="B41" s="28"/>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row>
    <row r="42" spans="1:79" x14ac:dyDescent="0.2">
      <c r="A42" s="13"/>
      <c r="B42" s="28"/>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row>
    <row r="43" spans="1:79" x14ac:dyDescent="0.2">
      <c r="A43" s="13"/>
      <c r="B43" s="28"/>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row>
    <row r="44" spans="1:79" x14ac:dyDescent="0.2">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row>
    <row r="45" spans="1:79" x14ac:dyDescent="0.2">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row>
    <row r="46" spans="1:79" x14ac:dyDescent="0.2">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row>
    <row r="47" spans="1:79" x14ac:dyDescent="0.2">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row>
    <row r="48" spans="1:79" x14ac:dyDescent="0.2">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row>
    <row r="49" spans="1:79" x14ac:dyDescent="0.2">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row>
    <row r="50" spans="1:79" x14ac:dyDescent="0.2">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row>
    <row r="51" spans="1:79" x14ac:dyDescent="0.2">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row>
    <row r="52" spans="1:79" x14ac:dyDescent="0.2">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row>
    <row r="53" spans="1:79" x14ac:dyDescent="0.2">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row>
    <row r="54" spans="1:79" x14ac:dyDescent="0.2">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row>
    <row r="55" spans="1:79" x14ac:dyDescent="0.2">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row>
    <row r="56" spans="1:79" x14ac:dyDescent="0.2">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row>
    <row r="57" spans="1:79" x14ac:dyDescent="0.2">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row>
    <row r="58" spans="1:79" x14ac:dyDescent="0.2">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row>
    <row r="59" spans="1:79" x14ac:dyDescent="0.2">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row>
    <row r="60" spans="1:79" x14ac:dyDescent="0.2">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row>
    <row r="61" spans="1:79" x14ac:dyDescent="0.2">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row>
    <row r="62" spans="1:79" x14ac:dyDescent="0.2">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row>
    <row r="63" spans="1:79" x14ac:dyDescent="0.2">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row>
    <row r="64" spans="1:79" x14ac:dyDescent="0.2">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row>
    <row r="65" spans="1:79" x14ac:dyDescent="0.2">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row>
    <row r="66" spans="1:79" x14ac:dyDescent="0.2">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row>
    <row r="67" spans="1:79" x14ac:dyDescent="0.2">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row>
    <row r="68" spans="1:79" x14ac:dyDescent="0.2">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row>
    <row r="69" spans="1:79" x14ac:dyDescent="0.2">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row>
    <row r="70" spans="1:79" x14ac:dyDescent="0.2">
      <c r="A70" s="13"/>
      <c r="B70" s="13" t="s">
        <v>58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row>
    <row r="71" spans="1:79" x14ac:dyDescent="0.2">
      <c r="A71" s="13"/>
      <c r="B71" s="13" t="s">
        <v>59</v>
      </c>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row>
    <row r="72" spans="1:79" x14ac:dyDescent="0.2">
      <c r="A72" s="13"/>
      <c r="B72" s="13" t="s">
        <v>61</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row>
    <row r="73" spans="1:79" x14ac:dyDescent="0.2">
      <c r="A73" s="13"/>
      <c r="B73" s="13" t="s">
        <v>60</v>
      </c>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row>
    <row r="74" spans="1:79" x14ac:dyDescent="0.2">
      <c r="A74" s="13"/>
      <c r="B74" s="13" t="s">
        <v>74</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row>
    <row r="75" spans="1:79" x14ac:dyDescent="0.2">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row>
    <row r="76" spans="1:79" x14ac:dyDescent="0.2">
      <c r="A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row>
    <row r="77" spans="1:79" x14ac:dyDescent="0.2">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row>
    <row r="78" spans="1:79" x14ac:dyDescent="0.2">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row>
    <row r="79" spans="1:79" x14ac:dyDescent="0.2">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row>
    <row r="80" spans="1:79" x14ac:dyDescent="0.2">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row>
    <row r="81" spans="1:79" x14ac:dyDescent="0.2">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row>
    <row r="82" spans="1:79" x14ac:dyDescent="0.2">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row>
    <row r="83" spans="1:79" x14ac:dyDescent="0.2">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row>
    <row r="84" spans="1:79" x14ac:dyDescent="0.2">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row>
    <row r="85" spans="1:79" x14ac:dyDescent="0.2">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row>
    <row r="86" spans="1:79" x14ac:dyDescent="0.2">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row>
    <row r="87" spans="1:7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row>
    <row r="88" spans="1:79" x14ac:dyDescent="0.2">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row>
    <row r="89" spans="1:79" x14ac:dyDescent="0.2">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row>
    <row r="90" spans="1:79" x14ac:dyDescent="0.2">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row>
    <row r="91" spans="1:79" x14ac:dyDescent="0.2">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row>
    <row r="92" spans="1:79" x14ac:dyDescent="0.2">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row>
    <row r="93" spans="1:79" x14ac:dyDescent="0.2">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row>
    <row r="94" spans="1:79" x14ac:dyDescent="0.2">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row>
    <row r="95" spans="1:79" x14ac:dyDescent="0.2">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row>
    <row r="96" spans="1:79" x14ac:dyDescent="0.2">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row>
    <row r="97" spans="1:79" x14ac:dyDescent="0.2">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row>
    <row r="98" spans="1:79" x14ac:dyDescent="0.2">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row>
    <row r="99" spans="1:79" x14ac:dyDescent="0.2">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row>
    <row r="100" spans="1:79" x14ac:dyDescent="0.2">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row>
    <row r="101" spans="1:79" x14ac:dyDescent="0.2">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row>
    <row r="102" spans="1:79" x14ac:dyDescent="0.2">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row>
    <row r="103" spans="1:79" x14ac:dyDescent="0.2">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row>
    <row r="104" spans="1:79" x14ac:dyDescent="0.2">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row>
    <row r="105" spans="1:79" x14ac:dyDescent="0.2">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row>
    <row r="106" spans="1:79" x14ac:dyDescent="0.2">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row>
    <row r="107" spans="1:79" x14ac:dyDescent="0.2">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row>
    <row r="108" spans="1:79" x14ac:dyDescent="0.2">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row>
    <row r="109" spans="1:79" x14ac:dyDescent="0.2">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row>
    <row r="110" spans="1:79" x14ac:dyDescent="0.2">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row>
    <row r="111" spans="1:79" x14ac:dyDescent="0.2">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row>
    <row r="112" spans="1:79" x14ac:dyDescent="0.2">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row>
    <row r="113" spans="1:79" x14ac:dyDescent="0.2">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row>
    <row r="114" spans="1:79" x14ac:dyDescent="0.2">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row>
    <row r="115" spans="1:79" x14ac:dyDescent="0.2">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row>
    <row r="116" spans="1:79" x14ac:dyDescent="0.2">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row>
    <row r="117" spans="1:79" x14ac:dyDescent="0.2">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row>
    <row r="118" spans="1:79" x14ac:dyDescent="0.2">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row>
    <row r="119" spans="1:79" x14ac:dyDescent="0.2">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row>
    <row r="120" spans="1:79" x14ac:dyDescent="0.2">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row>
    <row r="121" spans="1:79" x14ac:dyDescent="0.2">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row>
    <row r="122" spans="1:79" x14ac:dyDescent="0.2">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row>
    <row r="123" spans="1:79" x14ac:dyDescent="0.2">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row>
    <row r="124" spans="1:79" x14ac:dyDescent="0.2">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row>
    <row r="125" spans="1:79" x14ac:dyDescent="0.2">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row>
    <row r="126" spans="1:79" x14ac:dyDescent="0.2">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row>
    <row r="127" spans="1:79" x14ac:dyDescent="0.2">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row>
    <row r="128" spans="1:79" x14ac:dyDescent="0.2">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row>
    <row r="129" spans="11:79" x14ac:dyDescent="0.2">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row>
    <row r="130" spans="11:79" x14ac:dyDescent="0.2">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row>
    <row r="131" spans="11:79" x14ac:dyDescent="0.2">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row>
    <row r="132" spans="11:79" x14ac:dyDescent="0.2">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row>
    <row r="133" spans="11:79" x14ac:dyDescent="0.2">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row>
    <row r="134" spans="11:79" x14ac:dyDescent="0.2">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row>
    <row r="135" spans="11:79" x14ac:dyDescent="0.2">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row>
    <row r="136" spans="11:79" x14ac:dyDescent="0.2">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row>
    <row r="137" spans="11:79" x14ac:dyDescent="0.2">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row>
    <row r="138" spans="11:79" x14ac:dyDescent="0.2">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row>
    <row r="139" spans="11:79" x14ac:dyDescent="0.2">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row>
    <row r="140" spans="11:79" x14ac:dyDescent="0.2">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row>
    <row r="141" spans="11:79" x14ac:dyDescent="0.2">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row>
    <row r="142" spans="11:79" x14ac:dyDescent="0.2">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row>
    <row r="143" spans="11:79" x14ac:dyDescent="0.2">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row>
    <row r="144" spans="11:79" x14ac:dyDescent="0.2">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row>
    <row r="145" spans="11:79" x14ac:dyDescent="0.2">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row>
    <row r="146" spans="11:79" x14ac:dyDescent="0.2">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row>
  </sheetData>
  <sheetProtection sheet="1" objects="1" scenarios="1"/>
  <mergeCells count="5">
    <mergeCell ref="B27:F27"/>
    <mergeCell ref="B6:I6"/>
    <mergeCell ref="C8:G8"/>
    <mergeCell ref="B10:G10"/>
    <mergeCell ref="I2:I4"/>
  </mergeCells>
  <dataValidations count="1">
    <dataValidation type="list" allowBlank="1" showInputMessage="1" showErrorMessage="1" sqref="F11:F25">
      <formula1>$B$70:$B$76</formula1>
    </dataValidation>
  </dataValidations>
  <printOptions horizontalCentered="1"/>
  <pageMargins left="0.39370078740157483" right="0.39370078740157483" top="0.39370078740157483" bottom="0.39370078740157483" header="0" footer="0"/>
  <pageSetup paperSize="9" scale="95" orientation="landscape"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G81"/>
  <sheetViews>
    <sheetView zoomScaleNormal="100" zoomScaleSheetLayoutView="100" workbookViewId="0">
      <selection activeCell="Q18" sqref="Q18"/>
    </sheetView>
  </sheetViews>
  <sheetFormatPr baseColWidth="10" defaultRowHeight="12.75" x14ac:dyDescent="0.2"/>
  <cols>
    <col min="1" max="1" width="11.42578125" style="33"/>
    <col min="2" max="2" width="5.7109375" style="33" hidden="1" customWidth="1"/>
    <col min="3" max="3" width="5.7109375" style="33" customWidth="1"/>
    <col min="4" max="4" width="40.5703125" style="33" customWidth="1"/>
    <col min="5" max="5" width="32.7109375" style="33" customWidth="1"/>
    <col min="6" max="6" width="5.7109375" style="33" customWidth="1"/>
    <col min="7" max="7" width="54.7109375" style="33" hidden="1" customWidth="1"/>
    <col min="8" max="16384" width="11.42578125" style="33"/>
  </cols>
  <sheetData>
    <row r="1" spans="2:7" s="13" customFormat="1" ht="12.75" customHeight="1" x14ac:dyDescent="0.2">
      <c r="E1" s="132"/>
      <c r="F1" s="132"/>
      <c r="G1" s="132"/>
    </row>
    <row r="2" spans="2:7" s="13" customFormat="1" ht="12.75" customHeight="1" x14ac:dyDescent="0.2">
      <c r="E2" s="132"/>
      <c r="F2" s="132"/>
      <c r="G2" s="132"/>
    </row>
    <row r="3" spans="2:7" s="13" customFormat="1" x14ac:dyDescent="0.2">
      <c r="E3" s="132"/>
      <c r="F3" s="132"/>
      <c r="G3" s="132"/>
    </row>
    <row r="4" spans="2:7" s="13" customFormat="1" x14ac:dyDescent="0.2">
      <c r="E4" s="132"/>
      <c r="F4" s="132"/>
      <c r="G4" s="132"/>
    </row>
    <row r="5" spans="2:7" ht="13.5" thickBot="1" x14ac:dyDescent="0.25"/>
    <row r="6" spans="2:7" ht="22.5" customHeight="1" thickBot="1" x14ac:dyDescent="0.25">
      <c r="C6" s="156" t="s">
        <v>64</v>
      </c>
      <c r="D6" s="157"/>
      <c r="E6" s="157"/>
      <c r="F6" s="158"/>
    </row>
    <row r="7" spans="2:7" ht="13.5" thickBot="1" x14ac:dyDescent="0.25">
      <c r="F7" s="71"/>
    </row>
    <row r="8" spans="2:7" ht="20.100000000000001" customHeight="1" thickBot="1" x14ac:dyDescent="0.25">
      <c r="D8" s="15" t="s">
        <v>0</v>
      </c>
      <c r="E8" s="18" t="s">
        <v>22</v>
      </c>
    </row>
    <row r="9" spans="2:7" ht="15" x14ac:dyDescent="0.2">
      <c r="B9" s="71" t="s">
        <v>57</v>
      </c>
      <c r="D9" s="30" t="s">
        <v>58</v>
      </c>
      <c r="E9" s="31">
        <f>SUM(E10:E21)</f>
        <v>0</v>
      </c>
    </row>
    <row r="10" spans="2:7" ht="15" x14ac:dyDescent="0.25">
      <c r="B10" s="33">
        <v>1</v>
      </c>
      <c r="D10" s="34" t="str">
        <f>MID('Ppto P1'!$B$12,1,33)</f>
        <v xml:space="preserve">Producto 1 </v>
      </c>
      <c r="E10" s="35">
        <f>+SUMIF('Ppto P1'!$N$14:$N$120,CONCATENATE('Resumen Ppto Solic por Partidas'!$B10,"-",MID($D$9,1,3)),'Ppto P1'!$I$14:$I$120)</f>
        <v>0</v>
      </c>
    </row>
    <row r="11" spans="2:7" ht="15" x14ac:dyDescent="0.25">
      <c r="B11" s="33">
        <v>2</v>
      </c>
      <c r="D11" s="34" t="str">
        <f>MID('Ppto P2'!$B$12,1,33)</f>
        <v xml:space="preserve">Producto 2 </v>
      </c>
      <c r="E11" s="35">
        <f>+SUMIF('Ppto P2'!$N$14:$N$120,CONCATENATE('Resumen Ppto Solic por Partidas'!$B11,"-",MID($D$9,1,3)),'Ppto P2'!$I$14:$I$120)</f>
        <v>0</v>
      </c>
    </row>
    <row r="12" spans="2:7" ht="15" x14ac:dyDescent="0.25">
      <c r="B12" s="33">
        <v>3</v>
      </c>
      <c r="D12" s="34" t="str">
        <f>MID('Ppto P3'!$B$12,1,33)</f>
        <v xml:space="preserve">Producto 3 </v>
      </c>
      <c r="E12" s="35">
        <f>+SUMIF('Ppto P3'!$N$14:$N$120,CONCATENATE('Resumen Ppto Solic por Partidas'!$B12,"-",MID($D$9,1,3)),'Ppto P3'!$I$14:$I$120)</f>
        <v>0</v>
      </c>
    </row>
    <row r="13" spans="2:7" ht="15" x14ac:dyDescent="0.25">
      <c r="B13" s="33">
        <v>4</v>
      </c>
      <c r="D13" s="34" t="str">
        <f>MID('Ppto P4'!$B$12,1,33)</f>
        <v xml:space="preserve">Producto 4 </v>
      </c>
      <c r="E13" s="35">
        <f>+SUMIF('Ppto P4'!$N$14:$N$120,CONCATENATE('Resumen Ppto Solic por Partidas'!$B13,"-",MID($D$9,1,3)),'Ppto P4'!$I$14:$I$120)</f>
        <v>0</v>
      </c>
    </row>
    <row r="14" spans="2:7" ht="15" x14ac:dyDescent="0.25">
      <c r="B14" s="33">
        <v>5</v>
      </c>
      <c r="D14" s="34" t="str">
        <f>MID('Ppto P5'!$B$12,1,33)</f>
        <v xml:space="preserve">Producto 5 </v>
      </c>
      <c r="E14" s="35">
        <f>+SUMIF('Ppto P5'!$N$14:$N$120,CONCATENATE('Resumen Ppto Solic por Partidas'!$B14,"-",MID($D$9,1,3)),'Ppto P5'!$I$14:$I$120)</f>
        <v>0</v>
      </c>
    </row>
    <row r="15" spans="2:7" ht="15" x14ac:dyDescent="0.25">
      <c r="B15" s="33">
        <v>6</v>
      </c>
      <c r="D15" s="34" t="str">
        <f>MID('Ppto P6'!$B$12,1,33)</f>
        <v xml:space="preserve">Producto 6 </v>
      </c>
      <c r="E15" s="35">
        <f>+SUMIF('Ppto P6'!$N$14:$N$120,CONCATENATE('Resumen Ppto Solic por Partidas'!$B15,"-",MID($D$9,1,3)),'Ppto P6'!$I$14:$I$120)</f>
        <v>0</v>
      </c>
    </row>
    <row r="16" spans="2:7" ht="15" x14ac:dyDescent="0.25">
      <c r="B16" s="33">
        <v>7</v>
      </c>
      <c r="D16" s="34" t="str">
        <f>MID('Ppto P7'!$B$12,1,33)</f>
        <v xml:space="preserve">Producto 7 </v>
      </c>
      <c r="E16" s="35">
        <f>+SUMIF('Ppto P7'!$N$14:$N$120,CONCATENATE('Resumen Ppto Solic por Partidas'!$B16,"-",MID($D$9,1,3)),'Ppto P7'!$I$14:$I$120)</f>
        <v>0</v>
      </c>
    </row>
    <row r="17" spans="2:5" ht="15" x14ac:dyDescent="0.25">
      <c r="B17" s="33">
        <v>8</v>
      </c>
      <c r="D17" s="34" t="str">
        <f>MID('Ppto P8'!$B$12,1,33)</f>
        <v xml:space="preserve">Producto 8 </v>
      </c>
      <c r="E17" s="35">
        <f>+SUMIF('Ppto P8'!$N$14:$N$120,CONCATENATE('Resumen Ppto Solic por Partidas'!$B17,"-",MID($D$9,1,3)),'Ppto P8'!$I$14:$I$120)</f>
        <v>0</v>
      </c>
    </row>
    <row r="18" spans="2:5" ht="15" x14ac:dyDescent="0.25">
      <c r="B18" s="33">
        <v>9</v>
      </c>
      <c r="D18" s="34" t="str">
        <f>MID('Ppto P9'!$B$12,1,33)</f>
        <v xml:space="preserve">Producto 9 </v>
      </c>
      <c r="E18" s="35">
        <f>+SUMIF('Ppto P9'!$N$14:$N$120,CONCATENATE('Resumen Ppto Solic por Partidas'!$B18,"-",MID($D$9,1,3)),'Ppto P9'!$I$14:$I$120)</f>
        <v>0</v>
      </c>
    </row>
    <row r="19" spans="2:5" ht="15" x14ac:dyDescent="0.25">
      <c r="B19" s="33">
        <v>10</v>
      </c>
      <c r="D19" s="34" t="str">
        <f>MID('Ppto P10'!$B$12,1,33)</f>
        <v xml:space="preserve">Producto 10 </v>
      </c>
      <c r="E19" s="35">
        <f>+SUMIF('Ppto P10'!$N$14:$N$120,CONCATENATE('Resumen Ppto Solic por Partidas'!$B19,"-",MID($D$9,1,3)),'Ppto P10'!$I$14:$I$120)</f>
        <v>0</v>
      </c>
    </row>
    <row r="20" spans="2:5" ht="15" x14ac:dyDescent="0.25">
      <c r="B20" s="33">
        <v>11</v>
      </c>
      <c r="D20" s="34" t="str">
        <f>MID('Ppto P11'!$B$12,1,33)</f>
        <v xml:space="preserve">Producto 11 </v>
      </c>
      <c r="E20" s="35">
        <f>+SUMIF('Ppto P11'!$N$14:$N$120,CONCATENATE('Resumen Ppto Solic por Partidas'!$B20,"-",MID($D$9,1,3)),'Ppto P11'!$I$14:$I$120)</f>
        <v>0</v>
      </c>
    </row>
    <row r="21" spans="2:5" ht="15" x14ac:dyDescent="0.25">
      <c r="B21" s="33">
        <v>12</v>
      </c>
      <c r="D21" s="34" t="str">
        <f>MID('Ppto P12'!$B$12,1,33)</f>
        <v xml:space="preserve">Producto 12 </v>
      </c>
      <c r="E21" s="35">
        <f>+SUMIF('Ppto P12'!$N$14:$N$120,CONCATENATE('Resumen Ppto Solic por Partidas'!$B21,"-",MID($D$9,1,3)),'Ppto P12'!$I$14:$I$120)</f>
        <v>0</v>
      </c>
    </row>
    <row r="22" spans="2:5" ht="15" x14ac:dyDescent="0.2">
      <c r="D22" s="30" t="s">
        <v>65</v>
      </c>
      <c r="E22" s="31">
        <f>SUM(E23:E34)</f>
        <v>0</v>
      </c>
    </row>
    <row r="23" spans="2:5" ht="15" x14ac:dyDescent="0.25">
      <c r="B23" s="33">
        <v>1</v>
      </c>
      <c r="D23" s="34" t="str">
        <f>MID('Ppto P1'!$B$12,1,33)</f>
        <v xml:space="preserve">Producto 1 </v>
      </c>
      <c r="E23" s="35">
        <f>+SUMIF('Ppto P1'!$N$14:$N$120,CONCATENATE('Resumen Ppto Solic por Partidas'!$B23,"-",MID($D$22,1,3)),'Ppto P1'!$I$14:$I$120)</f>
        <v>0</v>
      </c>
    </row>
    <row r="24" spans="2:5" ht="15" x14ac:dyDescent="0.25">
      <c r="B24" s="33">
        <v>2</v>
      </c>
      <c r="D24" s="34" t="str">
        <f>MID('Ppto P2'!$B$12,1,33)</f>
        <v xml:space="preserve">Producto 2 </v>
      </c>
      <c r="E24" s="35">
        <f>+SUMIF('Ppto P2'!$N$14:$N$120,CONCATENATE('Resumen Ppto Solic por Partidas'!$B24,"-",MID($D$22,1,3)),'Ppto P2'!$I$14:$I$120)</f>
        <v>0</v>
      </c>
    </row>
    <row r="25" spans="2:5" ht="15" x14ac:dyDescent="0.25">
      <c r="B25" s="33">
        <v>3</v>
      </c>
      <c r="D25" s="34" t="str">
        <f>MID('Ppto P3'!$B$12,1,33)</f>
        <v xml:space="preserve">Producto 3 </v>
      </c>
      <c r="E25" s="35">
        <f>+SUMIF('Ppto P3'!$N$14:$N$120,CONCATENATE('Resumen Ppto Solic por Partidas'!$B25,"-",MID($D$22,1,3)),'Ppto P3'!$I$14:$I$120)</f>
        <v>0</v>
      </c>
    </row>
    <row r="26" spans="2:5" ht="15" x14ac:dyDescent="0.25">
      <c r="B26" s="33">
        <v>4</v>
      </c>
      <c r="D26" s="34" t="str">
        <f>MID('Ppto P4'!$B$12,1,33)</f>
        <v xml:space="preserve">Producto 4 </v>
      </c>
      <c r="E26" s="35">
        <f>+SUMIF('Ppto P4'!$N$14:$N$120,CONCATENATE('Resumen Ppto Solic por Partidas'!$B26,"-",MID($D$22,1,3)),'Ppto P4'!$I$14:$I$120)</f>
        <v>0</v>
      </c>
    </row>
    <row r="27" spans="2:5" ht="15" x14ac:dyDescent="0.25">
      <c r="B27" s="33">
        <v>5</v>
      </c>
      <c r="D27" s="34" t="str">
        <f>MID('Ppto P5'!$B$12,1,33)</f>
        <v xml:space="preserve">Producto 5 </v>
      </c>
      <c r="E27" s="35">
        <f>+SUMIF('Ppto P5'!$N$14:$N$120,CONCATENATE('Resumen Ppto Solic por Partidas'!$B27,"-",MID($D$22,1,3)),'Ppto P5'!$I$14:$I$120)</f>
        <v>0</v>
      </c>
    </row>
    <row r="28" spans="2:5" ht="15" x14ac:dyDescent="0.25">
      <c r="B28" s="33">
        <v>6</v>
      </c>
      <c r="D28" s="34" t="str">
        <f>MID('Ppto P6'!$B$12,1,33)</f>
        <v xml:space="preserve">Producto 6 </v>
      </c>
      <c r="E28" s="35">
        <f>+SUMIF('Ppto P6'!$N$14:$N$120,CONCATENATE('Resumen Ppto Solic por Partidas'!$B28,"-",MID($D$22,1,3)),'Ppto P6'!$I$14:$I$120)</f>
        <v>0</v>
      </c>
    </row>
    <row r="29" spans="2:5" ht="15" x14ac:dyDescent="0.25">
      <c r="B29" s="33">
        <v>7</v>
      </c>
      <c r="D29" s="34" t="str">
        <f>MID('Ppto P7'!$B$12,1,33)</f>
        <v xml:space="preserve">Producto 7 </v>
      </c>
      <c r="E29" s="35">
        <f>+SUMIF('Ppto P7'!$N$14:$N$120,CONCATENATE('Resumen Ppto Solic por Partidas'!$B29,"-",MID($D$22,1,3)),'Ppto P7'!$I$14:$I$120)</f>
        <v>0</v>
      </c>
    </row>
    <row r="30" spans="2:5" ht="15" x14ac:dyDescent="0.25">
      <c r="B30" s="33">
        <v>8</v>
      </c>
      <c r="D30" s="34" t="str">
        <f>MID('Ppto P8'!$B$12,1,33)</f>
        <v xml:space="preserve">Producto 8 </v>
      </c>
      <c r="E30" s="35">
        <f>+SUMIF('Ppto P8'!$N$14:$N$120,CONCATENATE('Resumen Ppto Solic por Partidas'!$B30,"-",MID($D$22,1,3)),'Ppto P8'!$I$14:$I$120)</f>
        <v>0</v>
      </c>
    </row>
    <row r="31" spans="2:5" ht="15" x14ac:dyDescent="0.25">
      <c r="B31" s="33">
        <v>9</v>
      </c>
      <c r="D31" s="34" t="str">
        <f>MID('Ppto P9'!$B$12,1,33)</f>
        <v xml:space="preserve">Producto 9 </v>
      </c>
      <c r="E31" s="35">
        <f>+SUMIF('Ppto P9'!$N$14:$N$120,CONCATENATE('Resumen Ppto Solic por Partidas'!$B31,"-",MID($D$22,1,3)),'Ppto P9'!$I$14:$I$120)</f>
        <v>0</v>
      </c>
    </row>
    <row r="32" spans="2:5" ht="15" x14ac:dyDescent="0.25">
      <c r="B32" s="33">
        <v>10</v>
      </c>
      <c r="D32" s="34" t="str">
        <f>MID('Ppto P10'!$B$12,1,33)</f>
        <v xml:space="preserve">Producto 10 </v>
      </c>
      <c r="E32" s="35">
        <f>+SUMIF('Ppto P10'!$N$14:$N$120,CONCATENATE('Resumen Ppto Solic por Partidas'!$B32,"-",MID($D$22,1,3)),'Ppto P10'!$I$14:$I$120)</f>
        <v>0</v>
      </c>
    </row>
    <row r="33" spans="2:5" ht="15" x14ac:dyDescent="0.25">
      <c r="B33" s="33">
        <v>11</v>
      </c>
      <c r="D33" s="34" t="str">
        <f>MID('Ppto P11'!$B$12,1,33)</f>
        <v xml:space="preserve">Producto 11 </v>
      </c>
      <c r="E33" s="35">
        <f>+SUMIF('Ppto P11'!$N$14:$N$120,CONCATENATE('Resumen Ppto Solic por Partidas'!$B33,"-",MID($D$22,1,3)),'Ppto P11'!$I$14:$I$120)</f>
        <v>0</v>
      </c>
    </row>
    <row r="34" spans="2:5" ht="15" x14ac:dyDescent="0.25">
      <c r="B34" s="33">
        <v>12</v>
      </c>
      <c r="D34" s="34" t="str">
        <f>MID('Ppto P12'!$B$12,1,33)</f>
        <v xml:space="preserve">Producto 12 </v>
      </c>
      <c r="E34" s="35">
        <f>+SUMIF('Ppto P12'!$N$14:$N$120,CONCATENATE('Resumen Ppto Solic por Partidas'!$B34,"-",MID($D$22,1,3)),'Ppto P12'!$I$14:$I$120)</f>
        <v>0</v>
      </c>
    </row>
    <row r="35" spans="2:5" ht="15" x14ac:dyDescent="0.2">
      <c r="D35" s="30" t="s">
        <v>61</v>
      </c>
      <c r="E35" s="31">
        <f>SUM(E36:E47)</f>
        <v>0</v>
      </c>
    </row>
    <row r="36" spans="2:5" ht="15" x14ac:dyDescent="0.25">
      <c r="B36" s="33">
        <v>1</v>
      </c>
      <c r="D36" s="34" t="str">
        <f>MID('Ppto P1'!$B$12,1,33)</f>
        <v xml:space="preserve">Producto 1 </v>
      </c>
      <c r="E36" s="35">
        <f>+SUMIF('Ppto P1'!$N$14:$N$120,CONCATENATE('Resumen Ppto Solic por Partidas'!$B36,"-",MID($D$35,1,3)),'Ppto P1'!$I$14:$I$120)</f>
        <v>0</v>
      </c>
    </row>
    <row r="37" spans="2:5" ht="15" x14ac:dyDescent="0.25">
      <c r="B37" s="33">
        <v>2</v>
      </c>
      <c r="D37" s="34" t="str">
        <f>MID('Ppto P2'!$B$12,1,33)</f>
        <v xml:space="preserve">Producto 2 </v>
      </c>
      <c r="E37" s="35">
        <f>+SUMIF('Ppto P2'!$N$14:$N$120,CONCATENATE('Resumen Ppto Solic por Partidas'!$B37,"-",MID($D$35,1,3)),'Ppto P2'!$I$14:$I$120)</f>
        <v>0</v>
      </c>
    </row>
    <row r="38" spans="2:5" ht="15" x14ac:dyDescent="0.25">
      <c r="B38" s="33">
        <v>3</v>
      </c>
      <c r="D38" s="34" t="str">
        <f>MID('Ppto P3'!$B$12,1,33)</f>
        <v xml:space="preserve">Producto 3 </v>
      </c>
      <c r="E38" s="35">
        <f>+SUMIF('Ppto P3'!$N$14:$N$120,CONCATENATE('Resumen Ppto Solic por Partidas'!$B38,"-",MID($D$35,1,3)),'Ppto P3'!$I$14:$I$120)</f>
        <v>0</v>
      </c>
    </row>
    <row r="39" spans="2:5" ht="15" x14ac:dyDescent="0.25">
      <c r="B39" s="33">
        <v>4</v>
      </c>
      <c r="D39" s="34" t="str">
        <f>MID('Ppto P4'!$B$12,1,33)</f>
        <v xml:space="preserve">Producto 4 </v>
      </c>
      <c r="E39" s="35">
        <f>+SUMIF('Ppto P4'!$N$14:$N$120,CONCATENATE('Resumen Ppto Solic por Partidas'!$B39,"-",MID($D$35,1,3)),'Ppto P4'!$I$14:$I$120)</f>
        <v>0</v>
      </c>
    </row>
    <row r="40" spans="2:5" ht="15" x14ac:dyDescent="0.25">
      <c r="B40" s="33">
        <v>5</v>
      </c>
      <c r="D40" s="34" t="str">
        <f>MID('Ppto P5'!$B$12,1,33)</f>
        <v xml:space="preserve">Producto 5 </v>
      </c>
      <c r="E40" s="35">
        <f>+SUMIF('Ppto P5'!$N$14:$N$120,CONCATENATE('Resumen Ppto Solic por Partidas'!$B40,"-",MID($D$35,1,3)),'Ppto P5'!$I$14:$I$120)</f>
        <v>0</v>
      </c>
    </row>
    <row r="41" spans="2:5" ht="15" x14ac:dyDescent="0.25">
      <c r="B41" s="33">
        <v>6</v>
      </c>
      <c r="D41" s="34" t="str">
        <f>MID('Ppto P6'!$B$12,1,33)</f>
        <v xml:space="preserve">Producto 6 </v>
      </c>
      <c r="E41" s="35">
        <f>+SUMIF('Ppto P6'!$N$14:$N$120,CONCATENATE('Resumen Ppto Solic por Partidas'!$B41,"-",MID($D$35,1,3)),'Ppto P6'!$I$14:$I$120)</f>
        <v>0</v>
      </c>
    </row>
    <row r="42" spans="2:5" ht="15" x14ac:dyDescent="0.25">
      <c r="B42" s="33">
        <v>7</v>
      </c>
      <c r="D42" s="34" t="str">
        <f>MID('Ppto P7'!$B$12,1,33)</f>
        <v xml:space="preserve">Producto 7 </v>
      </c>
      <c r="E42" s="35">
        <f>+SUMIF('Ppto P7'!$N$14:$N$120,CONCATENATE('Resumen Ppto Solic por Partidas'!$B42,"-",MID($D$35,1,3)),'Ppto P7'!$I$14:$I$120)</f>
        <v>0</v>
      </c>
    </row>
    <row r="43" spans="2:5" ht="15" x14ac:dyDescent="0.25">
      <c r="B43" s="33">
        <v>8</v>
      </c>
      <c r="D43" s="34" t="str">
        <f>MID('Ppto P8'!$B$12,1,33)</f>
        <v xml:space="preserve">Producto 8 </v>
      </c>
      <c r="E43" s="35">
        <f>+SUMIF('Ppto P8'!$N$14:$N$120,CONCATENATE('Resumen Ppto Solic por Partidas'!$B43,"-",MID($D$35,1,3)),'Ppto P8'!$I$14:$I$120)</f>
        <v>0</v>
      </c>
    </row>
    <row r="44" spans="2:5" ht="15" x14ac:dyDescent="0.25">
      <c r="B44" s="33">
        <v>9</v>
      </c>
      <c r="D44" s="34" t="str">
        <f>MID('Ppto P9'!$B$12,1,33)</f>
        <v xml:space="preserve">Producto 9 </v>
      </c>
      <c r="E44" s="35">
        <f>+SUMIF('Ppto P9'!$N$14:$N$120,CONCATENATE('Resumen Ppto Solic por Partidas'!$B44,"-",MID($D$35,1,3)),'Ppto P9'!$I$14:$I$120)</f>
        <v>0</v>
      </c>
    </row>
    <row r="45" spans="2:5" ht="15" x14ac:dyDescent="0.25">
      <c r="B45" s="33">
        <v>10</v>
      </c>
      <c r="D45" s="34" t="str">
        <f>MID('Ppto P10'!$B$12,1,33)</f>
        <v xml:space="preserve">Producto 10 </v>
      </c>
      <c r="E45" s="35">
        <f>+SUMIF('Ppto P10'!$N$14:$N$120,CONCATENATE('Resumen Ppto Solic por Partidas'!$B45,"-",MID($D$35,1,3)),'Ppto P10'!$I$14:$I$120)</f>
        <v>0</v>
      </c>
    </row>
    <row r="46" spans="2:5" ht="15" x14ac:dyDescent="0.25">
      <c r="B46" s="33">
        <v>11</v>
      </c>
      <c r="D46" s="34" t="str">
        <f>MID('Ppto P11'!$B$12,1,33)</f>
        <v xml:space="preserve">Producto 11 </v>
      </c>
      <c r="E46" s="35">
        <f>+SUMIF('Ppto P11'!$N$14:$N$120,CONCATENATE('Resumen Ppto Solic por Partidas'!$B46,"-",MID($D$35,1,3)),'Ppto P11'!$I$14:$I$120)</f>
        <v>0</v>
      </c>
    </row>
    <row r="47" spans="2:5" ht="15" x14ac:dyDescent="0.25">
      <c r="B47" s="33">
        <v>12</v>
      </c>
      <c r="D47" s="34" t="str">
        <f>MID('Ppto P12'!$B$12,1,33)</f>
        <v xml:space="preserve">Producto 12 </v>
      </c>
      <c r="E47" s="35">
        <f>+SUMIF('Ppto P12'!$N$14:$N$120,CONCATENATE('Resumen Ppto Solic por Partidas'!$B47,"-",MID($D$35,1,3)),'Ppto P12'!$I$14:$I$120)</f>
        <v>0</v>
      </c>
    </row>
    <row r="48" spans="2:5" ht="15" x14ac:dyDescent="0.2">
      <c r="D48" s="30" t="s">
        <v>60</v>
      </c>
      <c r="E48" s="31">
        <f>SUM(E49:E60)</f>
        <v>0</v>
      </c>
    </row>
    <row r="49" spans="2:5" ht="15" x14ac:dyDescent="0.25">
      <c r="B49" s="33">
        <v>1</v>
      </c>
      <c r="D49" s="34" t="str">
        <f>MID('Ppto P1'!$B$12,1,33)</f>
        <v xml:space="preserve">Producto 1 </v>
      </c>
      <c r="E49" s="35">
        <f>+SUMIF('Ppto P1'!$N$14:$N$120,CONCATENATE('Resumen Ppto Solic por Partidas'!$B49,"-",MID($D$48,1,3)),'Ppto P1'!$I$14:$I$120)</f>
        <v>0</v>
      </c>
    </row>
    <row r="50" spans="2:5" ht="15" x14ac:dyDescent="0.25">
      <c r="B50" s="33">
        <v>2</v>
      </c>
      <c r="D50" s="34" t="str">
        <f>MID('Ppto P2'!$B$12,1,33)</f>
        <v xml:space="preserve">Producto 2 </v>
      </c>
      <c r="E50" s="35">
        <f>+SUMIF('Ppto P2'!$N$14:$N$120,CONCATENATE('Resumen Ppto Solic por Partidas'!$B50,"-",MID($D$48,1,3)),'Ppto P2'!$I$14:$I$120)</f>
        <v>0</v>
      </c>
    </row>
    <row r="51" spans="2:5" ht="15" x14ac:dyDescent="0.25">
      <c r="B51" s="33">
        <v>3</v>
      </c>
      <c r="D51" s="34" t="str">
        <f>MID('Ppto P3'!$B$12,1,33)</f>
        <v xml:space="preserve">Producto 3 </v>
      </c>
      <c r="E51" s="35">
        <f>+SUMIF('Ppto P3'!$N$14:$N$120,CONCATENATE('Resumen Ppto Solic por Partidas'!$B51,"-",MID($D$48,1,3)),'Ppto P3'!$I$14:$I$120)</f>
        <v>0</v>
      </c>
    </row>
    <row r="52" spans="2:5" ht="15" x14ac:dyDescent="0.25">
      <c r="B52" s="33">
        <v>4</v>
      </c>
      <c r="D52" s="34" t="str">
        <f>MID('Ppto P4'!$B$12,1,33)</f>
        <v xml:space="preserve">Producto 4 </v>
      </c>
      <c r="E52" s="35">
        <f>+SUMIF('Ppto P4'!$N$14:$N$120,CONCATENATE('Resumen Ppto Solic por Partidas'!$B52,"-",MID($D$48,1,3)),'Ppto P4'!$I$14:$I$120)</f>
        <v>0</v>
      </c>
    </row>
    <row r="53" spans="2:5" ht="15" x14ac:dyDescent="0.25">
      <c r="B53" s="33">
        <v>5</v>
      </c>
      <c r="D53" s="34" t="str">
        <f>MID('Ppto P5'!$B$12,1,33)</f>
        <v xml:space="preserve">Producto 5 </v>
      </c>
      <c r="E53" s="35">
        <f>+SUMIF('Ppto P5'!$N$14:$N$120,CONCATENATE('Resumen Ppto Solic por Partidas'!$B53,"-",MID($D$48,1,3)),'Ppto P5'!$I$14:$I$120)</f>
        <v>0</v>
      </c>
    </row>
    <row r="54" spans="2:5" ht="15" x14ac:dyDescent="0.25">
      <c r="B54" s="33">
        <v>6</v>
      </c>
      <c r="D54" s="34" t="str">
        <f>MID('Ppto P6'!$B$12,1,33)</f>
        <v xml:space="preserve">Producto 6 </v>
      </c>
      <c r="E54" s="35">
        <f>+SUMIF('Ppto P6'!$N$14:$N$120,CONCATENATE('Resumen Ppto Solic por Partidas'!$B54,"-",MID($D$48,1,3)),'Ppto P6'!$I$14:$I$120)</f>
        <v>0</v>
      </c>
    </row>
    <row r="55" spans="2:5" ht="15" x14ac:dyDescent="0.25">
      <c r="B55" s="33">
        <v>7</v>
      </c>
      <c r="D55" s="34" t="str">
        <f>MID('Ppto P7'!$B$12,1,33)</f>
        <v xml:space="preserve">Producto 7 </v>
      </c>
      <c r="E55" s="35">
        <f>+SUMIF('Ppto P7'!$N$14:$N$120,CONCATENATE('Resumen Ppto Solic por Partidas'!$B55,"-",MID($D$48,1,3)),'Ppto P7'!$I$14:$I$120)</f>
        <v>0</v>
      </c>
    </row>
    <row r="56" spans="2:5" ht="15" x14ac:dyDescent="0.25">
      <c r="B56" s="33">
        <v>8</v>
      </c>
      <c r="D56" s="34" t="str">
        <f>MID('Ppto P8'!$B$12,1,33)</f>
        <v xml:space="preserve">Producto 8 </v>
      </c>
      <c r="E56" s="35">
        <f>+SUMIF('Ppto P8'!$N$14:$N$120,CONCATENATE('Resumen Ppto Solic por Partidas'!$B56,"-",MID($D$48,1,3)),'Ppto P8'!$I$14:$I$120)</f>
        <v>0</v>
      </c>
    </row>
    <row r="57" spans="2:5" ht="15" x14ac:dyDescent="0.25">
      <c r="B57" s="33">
        <v>9</v>
      </c>
      <c r="D57" s="34" t="str">
        <f>MID('Ppto P9'!$B$12,1,33)</f>
        <v xml:space="preserve">Producto 9 </v>
      </c>
      <c r="E57" s="35">
        <f>+SUMIF('Ppto P9'!$N$14:$N$120,CONCATENATE('Resumen Ppto Solic por Partidas'!$B57,"-",MID($D$48,1,3)),'Ppto P9'!$I$14:$I$120)</f>
        <v>0</v>
      </c>
    </row>
    <row r="58" spans="2:5" ht="15" x14ac:dyDescent="0.25">
      <c r="B58" s="33">
        <v>10</v>
      </c>
      <c r="D58" s="34" t="str">
        <f>MID('Ppto P10'!$B$12,1,33)</f>
        <v xml:space="preserve">Producto 10 </v>
      </c>
      <c r="E58" s="35">
        <f>+SUMIF('Ppto P10'!$N$14:$N$120,CONCATENATE('Resumen Ppto Solic por Partidas'!$B58,"-",MID($D$48,1,3)),'Ppto P10'!$I$14:$I$120)</f>
        <v>0</v>
      </c>
    </row>
    <row r="59" spans="2:5" ht="15" x14ac:dyDescent="0.25">
      <c r="B59" s="33">
        <v>11</v>
      </c>
      <c r="D59" s="34" t="str">
        <f>MID('Ppto P11'!$B$12,1,33)</f>
        <v xml:space="preserve">Producto 11 </v>
      </c>
      <c r="E59" s="35">
        <f>+SUMIF('Ppto P11'!$N$14:$N$120,CONCATENATE('Resumen Ppto Solic por Partidas'!$B59,"-",MID($D$48,1,3)),'Ppto P11'!$I$14:$I$120)</f>
        <v>0</v>
      </c>
    </row>
    <row r="60" spans="2:5" ht="15" x14ac:dyDescent="0.25">
      <c r="B60" s="33">
        <v>12</v>
      </c>
      <c r="D60" s="34" t="str">
        <f>MID('Ppto P12'!$B$12,1,33)</f>
        <v xml:space="preserve">Producto 12 </v>
      </c>
      <c r="E60" s="35">
        <f>+SUMIF('Ppto P12'!$N$14:$N$120,CONCATENATE('Resumen Ppto Solic por Partidas'!$B60,"-",MID($D$48,1,3)),'Ppto P12'!$I$14:$I$120)</f>
        <v>0</v>
      </c>
    </row>
    <row r="61" spans="2:5" ht="15" x14ac:dyDescent="0.2">
      <c r="D61" s="30" t="s">
        <v>74</v>
      </c>
      <c r="E61" s="31">
        <f>SUM(E62:E73)</f>
        <v>0</v>
      </c>
    </row>
    <row r="62" spans="2:5" ht="15" x14ac:dyDescent="0.25">
      <c r="B62" s="33">
        <v>1</v>
      </c>
      <c r="D62" s="34" t="str">
        <f>MID('Ppto P1'!$B$12,1,33)</f>
        <v xml:space="preserve">Producto 1 </v>
      </c>
      <c r="E62" s="35">
        <f>+SUMIF('Ppto P1'!$N$14:$N$120,CONCATENATE('Resumen Ppto Solic por Partidas'!$B62,"-",MID($D$61,1,3)),'Ppto P1'!$I$14:$I$120)</f>
        <v>0</v>
      </c>
    </row>
    <row r="63" spans="2:5" ht="15" x14ac:dyDescent="0.25">
      <c r="B63" s="33">
        <v>2</v>
      </c>
      <c r="D63" s="34" t="str">
        <f>MID('Ppto P2'!$B$12,1,33)</f>
        <v xml:space="preserve">Producto 2 </v>
      </c>
      <c r="E63" s="35">
        <f>+SUMIF('Ppto P2'!$N$14:$N$120,CONCATENATE('Resumen Ppto Solic por Partidas'!$B63,"-",MID($D$61,1,3)),'Ppto P2'!$I$14:$I$120)</f>
        <v>0</v>
      </c>
    </row>
    <row r="64" spans="2:5" ht="15" x14ac:dyDescent="0.25">
      <c r="B64" s="33">
        <v>3</v>
      </c>
      <c r="D64" s="34" t="str">
        <f>MID('Ppto P3'!$B$12,1,33)</f>
        <v xml:space="preserve">Producto 3 </v>
      </c>
      <c r="E64" s="35">
        <f>+SUMIF('Ppto P3'!$N$14:$N$120,CONCATENATE('Resumen Ppto Solic por Partidas'!$B64,"-",MID($D$61,1,3)),'Ppto P3'!$I$14:$I$120)</f>
        <v>0</v>
      </c>
    </row>
    <row r="65" spans="2:5" ht="15" x14ac:dyDescent="0.25">
      <c r="B65" s="33">
        <v>4</v>
      </c>
      <c r="D65" s="34" t="str">
        <f>MID('Ppto P4'!$B$12,1,33)</f>
        <v xml:space="preserve">Producto 4 </v>
      </c>
      <c r="E65" s="35">
        <f>+SUMIF('Ppto P4'!$N$14:$N$120,CONCATENATE('Resumen Ppto Solic por Partidas'!$B65,"-",MID($D$61,1,3)),'Ppto P4'!$I$14:$I$120)</f>
        <v>0</v>
      </c>
    </row>
    <row r="66" spans="2:5" ht="15" x14ac:dyDescent="0.25">
      <c r="B66" s="33">
        <v>5</v>
      </c>
      <c r="D66" s="34" t="str">
        <f>MID('Ppto P5'!$B$12,1,33)</f>
        <v xml:space="preserve">Producto 5 </v>
      </c>
      <c r="E66" s="35">
        <f>+SUMIF('Ppto P5'!$N$14:$N$120,CONCATENATE('Resumen Ppto Solic por Partidas'!$B66,"-",MID($D$61,1,3)),'Ppto P5'!$I$14:$I$120)</f>
        <v>0</v>
      </c>
    </row>
    <row r="67" spans="2:5" ht="15" x14ac:dyDescent="0.25">
      <c r="B67" s="33">
        <v>6</v>
      </c>
      <c r="D67" s="34" t="str">
        <f>MID('Ppto P6'!$B$12,1,33)</f>
        <v xml:space="preserve">Producto 6 </v>
      </c>
      <c r="E67" s="35">
        <f>+SUMIF('Ppto P6'!$N$14:$N$120,CONCATENATE('Resumen Ppto Solic por Partidas'!$B67,"-",MID($D$61,1,3)),'Ppto P6'!$I$14:$I$120)</f>
        <v>0</v>
      </c>
    </row>
    <row r="68" spans="2:5" ht="15" x14ac:dyDescent="0.25">
      <c r="B68" s="33">
        <v>7</v>
      </c>
      <c r="D68" s="34" t="str">
        <f>MID('Ppto P7'!$B$12,1,33)</f>
        <v xml:space="preserve">Producto 7 </v>
      </c>
      <c r="E68" s="35">
        <f>+SUMIF('Ppto P7'!$N$14:$N$120,CONCATENATE('Resumen Ppto Solic por Partidas'!$B68,"-",MID($D$61,1,3)),'Ppto P7'!$I$14:$I$120)</f>
        <v>0</v>
      </c>
    </row>
    <row r="69" spans="2:5" ht="15" x14ac:dyDescent="0.25">
      <c r="B69" s="33">
        <v>8</v>
      </c>
      <c r="D69" s="34" t="str">
        <f>MID('Ppto P8'!$B$12,1,33)</f>
        <v xml:space="preserve">Producto 8 </v>
      </c>
      <c r="E69" s="35">
        <f>+SUMIF('Ppto P8'!$N$14:$N$120,CONCATENATE('Resumen Ppto Solic por Partidas'!$B69,"-",MID($D$61,1,3)),'Ppto P8'!$I$14:$I$120)</f>
        <v>0</v>
      </c>
    </row>
    <row r="70" spans="2:5" ht="15" x14ac:dyDescent="0.25">
      <c r="B70" s="33">
        <v>9</v>
      </c>
      <c r="D70" s="34" t="str">
        <f>MID('Ppto P9'!$B$12,1,33)</f>
        <v xml:space="preserve">Producto 9 </v>
      </c>
      <c r="E70" s="35">
        <f>+SUMIF('Ppto P9'!$N$14:$N$120,CONCATENATE('Resumen Ppto Solic por Partidas'!$B70,"-",MID($D$61,1,3)),'Ppto P9'!$I$14:$I$120)</f>
        <v>0</v>
      </c>
    </row>
    <row r="71" spans="2:5" ht="15" x14ac:dyDescent="0.25">
      <c r="B71" s="33">
        <v>10</v>
      </c>
      <c r="D71" s="34" t="str">
        <f>MID('Ppto P10'!$B$12,1,33)</f>
        <v xml:space="preserve">Producto 10 </v>
      </c>
      <c r="E71" s="35">
        <f>+SUMIF('Ppto P10'!$N$14:$N$120,CONCATENATE('Resumen Ppto Solic por Partidas'!$B71,"-",MID($D$61,1,3)),'Ppto P10'!$I$14:$I$120)</f>
        <v>0</v>
      </c>
    </row>
    <row r="72" spans="2:5" ht="15" x14ac:dyDescent="0.25">
      <c r="B72" s="33">
        <v>11</v>
      </c>
      <c r="D72" s="34" t="str">
        <f>MID('Ppto P11'!$B$12,1,33)</f>
        <v xml:space="preserve">Producto 11 </v>
      </c>
      <c r="E72" s="35">
        <f>+SUMIF('Ppto P11'!$N$14:$N$120,CONCATENATE('Resumen Ppto Solic por Partidas'!$B72,"-",MID($D$61,1,3)),'Ppto P11'!$I$14:$I$120)</f>
        <v>0</v>
      </c>
    </row>
    <row r="73" spans="2:5" ht="15.75" thickBot="1" x14ac:dyDescent="0.3">
      <c r="B73" s="33">
        <v>12</v>
      </c>
      <c r="D73" s="34" t="str">
        <f>MID('Ppto P12'!$B$12,1,33)</f>
        <v xml:space="preserve">Producto 12 </v>
      </c>
      <c r="E73" s="35">
        <f>+SUMIF('Ppto P12'!$N$14:$N$120,CONCATENATE('Resumen Ppto Solic por Partidas'!$B73,"-",MID($D$61,1,3)),'Ppto P12'!$I$14:$I$120)</f>
        <v>0</v>
      </c>
    </row>
    <row r="74" spans="2:5" ht="15" hidden="1" x14ac:dyDescent="0.2">
      <c r="D74" s="30" t="s">
        <v>51</v>
      </c>
      <c r="E74" s="31">
        <f>SUM(E75:E79)</f>
        <v>0</v>
      </c>
    </row>
    <row r="75" spans="2:5" ht="15" hidden="1" x14ac:dyDescent="0.25">
      <c r="B75" s="33">
        <v>1</v>
      </c>
      <c r="D75" s="34" t="str">
        <f>MID('Ppto P1'!$B$12,1,33)</f>
        <v xml:space="preserve">Producto 1 </v>
      </c>
      <c r="E75" s="35">
        <f>+SUMIF('Ppto P1'!$N$14:$N$120,CONCATENATE('Resumen Ppto Solic por Partidas'!$B75,"-",MID($D$74,1,3)),'Ppto P1'!$I$14:$I$120)</f>
        <v>0</v>
      </c>
    </row>
    <row r="76" spans="2:5" ht="15" hidden="1" x14ac:dyDescent="0.25">
      <c r="B76" s="33">
        <v>2</v>
      </c>
      <c r="D76" s="34" t="e">
        <f>MID('Ppto P1'!#REF!,1,38)</f>
        <v>#REF!</v>
      </c>
      <c r="E76" s="35">
        <f>+SUMIF('Ppto P1'!$N$14:$N$120,CONCATENATE('Resumen Ppto Solic por Partidas'!$B76,"-",MID($D$74,1,3)),'Ppto P1'!$I$14:$I$120)</f>
        <v>0</v>
      </c>
    </row>
    <row r="77" spans="2:5" ht="15" hidden="1" x14ac:dyDescent="0.25">
      <c r="B77" s="33">
        <v>3</v>
      </c>
      <c r="D77" s="63" t="e">
        <f>MID('Ppto P1'!#REF!,1,54)</f>
        <v>#REF!</v>
      </c>
      <c r="E77" s="35">
        <f>+SUMIF('Ppto P1'!$N$14:$N$120,CONCATENATE('Resumen Ppto Solic por Partidas'!$B77,"-",MID($D$74,1,3)),'Ppto P1'!$I$14:$I$120)</f>
        <v>0</v>
      </c>
    </row>
    <row r="78" spans="2:5" ht="15" hidden="1" x14ac:dyDescent="0.25">
      <c r="B78" s="33">
        <v>4</v>
      </c>
      <c r="D78" s="34" t="e">
        <f>MID('Ppto P1'!#REF!,1,31)</f>
        <v>#REF!</v>
      </c>
      <c r="E78" s="35">
        <f>+SUMIF('Ppto P1'!$N$14:$N$120,CONCATENATE('Resumen Ppto Solic por Partidas'!$B78,"-",MID($D$74,1,3)),'Ppto P1'!$I$14:$I$120)</f>
        <v>0</v>
      </c>
    </row>
    <row r="79" spans="2:5" ht="15.75" hidden="1" thickBot="1" x14ac:dyDescent="0.3">
      <c r="B79" s="33">
        <v>5</v>
      </c>
      <c r="D79" s="63" t="e">
        <f>MID('Ppto P1'!#REF!,1,56)</f>
        <v>#REF!</v>
      </c>
      <c r="E79" s="35">
        <f>+SUMIF('Ppto P1'!$N$14:$N$120,CONCATENATE('Resumen Ppto Solic por Partidas'!$B79,"-",MID($D$74,1,3)),'Ppto P1'!$I$14:$I$120)</f>
        <v>0</v>
      </c>
    </row>
    <row r="80" spans="2:5" ht="24.75" customHeight="1" thickBot="1" x14ac:dyDescent="0.25">
      <c r="D80" s="36" t="s">
        <v>21</v>
      </c>
      <c r="E80" s="37">
        <f>E9+E22+E35+E48+E61+E74</f>
        <v>0</v>
      </c>
    </row>
    <row r="81" ht="6.95" customHeight="1" x14ac:dyDescent="0.2"/>
  </sheetData>
  <sheetProtection sheet="1" objects="1" scenarios="1"/>
  <mergeCells count="2">
    <mergeCell ref="E1:G4"/>
    <mergeCell ref="C6:F6"/>
  </mergeCells>
  <printOptions horizontalCentered="1"/>
  <pageMargins left="0.78740157480314965" right="0.78740157480314965" top="0.98425196850393704" bottom="0.98425196850393704" header="0" footer="0"/>
  <pageSetup paperSize="9" scale="81"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F82"/>
  <sheetViews>
    <sheetView zoomScaleNormal="100" zoomScaleSheetLayoutView="100" workbookViewId="0">
      <selection activeCell="D9" sqref="D9"/>
    </sheetView>
  </sheetViews>
  <sheetFormatPr baseColWidth="10" defaultRowHeight="12.75" x14ac:dyDescent="0.2"/>
  <cols>
    <col min="1" max="2" width="5.7109375" style="33" customWidth="1"/>
    <col min="3" max="3" width="32.5703125" style="33" customWidth="1"/>
    <col min="4" max="4" width="32.7109375" style="33" customWidth="1"/>
    <col min="5" max="6" width="5.7109375" style="33" customWidth="1"/>
    <col min="7" max="16384" width="11.42578125" style="33"/>
  </cols>
  <sheetData>
    <row r="1" spans="2:6" s="13" customFormat="1" ht="12.75" customHeight="1" x14ac:dyDescent="0.2">
      <c r="D1" s="132"/>
      <c r="E1" s="132"/>
      <c r="F1" s="132"/>
    </row>
    <row r="2" spans="2:6" s="13" customFormat="1" ht="12.75" customHeight="1" x14ac:dyDescent="0.2">
      <c r="D2" s="132"/>
      <c r="E2" s="132"/>
      <c r="F2" s="132"/>
    </row>
    <row r="3" spans="2:6" s="13" customFormat="1" x14ac:dyDescent="0.2">
      <c r="D3" s="132"/>
      <c r="E3" s="132"/>
      <c r="F3" s="132"/>
    </row>
    <row r="4" spans="2:6" s="13" customFormat="1" x14ac:dyDescent="0.2">
      <c r="D4" s="132"/>
      <c r="E4" s="132"/>
      <c r="F4" s="132"/>
    </row>
    <row r="5" spans="2:6" ht="13.5" thickBot="1" x14ac:dyDescent="0.25"/>
    <row r="6" spans="2:6" ht="22.5" customHeight="1" thickBot="1" x14ac:dyDescent="0.25">
      <c r="B6" s="156" t="s">
        <v>93</v>
      </c>
      <c r="C6" s="157"/>
      <c r="D6" s="157"/>
      <c r="E6" s="158"/>
    </row>
    <row r="7" spans="2:6" ht="13.5" thickBot="1" x14ac:dyDescent="0.25"/>
    <row r="8" spans="2:6" ht="20.100000000000001" customHeight="1" thickBot="1" x14ac:dyDescent="0.25">
      <c r="C8" s="15" t="s">
        <v>0</v>
      </c>
      <c r="D8" s="18" t="s">
        <v>22</v>
      </c>
    </row>
    <row r="9" spans="2:6" ht="30" x14ac:dyDescent="0.2">
      <c r="C9" s="69" t="str">
        <f>MID('Ppto P1'!B$12,1,33)</f>
        <v xml:space="preserve">Producto 1 </v>
      </c>
      <c r="D9" s="55">
        <f>SUM(D10:D14)</f>
        <v>0</v>
      </c>
    </row>
    <row r="10" spans="2:6" ht="15" x14ac:dyDescent="0.25">
      <c r="C10" s="44" t="s">
        <v>66</v>
      </c>
      <c r="D10" s="56">
        <f>'Resumen Ppto Solic por Partidas'!E$10</f>
        <v>0</v>
      </c>
    </row>
    <row r="11" spans="2:6" ht="15" x14ac:dyDescent="0.25">
      <c r="C11" s="44" t="s">
        <v>69</v>
      </c>
      <c r="D11" s="56">
        <f>'Resumen Ppto Solic por Partidas'!E$23</f>
        <v>0</v>
      </c>
    </row>
    <row r="12" spans="2:6" ht="15" x14ac:dyDescent="0.25">
      <c r="C12" s="44" t="s">
        <v>61</v>
      </c>
      <c r="D12" s="56">
        <f>'Resumen Ppto Solic por Partidas'!E$36</f>
        <v>0</v>
      </c>
    </row>
    <row r="13" spans="2:6" ht="15" x14ac:dyDescent="0.25">
      <c r="C13" s="44" t="s">
        <v>67</v>
      </c>
      <c r="D13" s="56">
        <f>'Resumen Ppto Solic por Partidas'!E$49</f>
        <v>0</v>
      </c>
    </row>
    <row r="14" spans="2:6" ht="15" x14ac:dyDescent="0.25">
      <c r="C14" s="99" t="s">
        <v>68</v>
      </c>
      <c r="D14" s="56">
        <f>'Resumen Ppto Solic por Partidas'!E$62</f>
        <v>0</v>
      </c>
    </row>
    <row r="15" spans="2:6" ht="15" x14ac:dyDescent="0.2">
      <c r="C15" s="30" t="str">
        <f>MID('Ppto P2'!B$12,1,33)</f>
        <v xml:space="preserve">Producto 2 </v>
      </c>
      <c r="D15" s="55">
        <f>SUM(D16:D20)</f>
        <v>0</v>
      </c>
    </row>
    <row r="16" spans="2:6" ht="15" x14ac:dyDescent="0.25">
      <c r="C16" s="44" t="s">
        <v>66</v>
      </c>
      <c r="D16" s="56">
        <f>'Resumen Ppto Solic por Partidas'!E$11</f>
        <v>0</v>
      </c>
    </row>
    <row r="17" spans="3:4" ht="15" x14ac:dyDescent="0.25">
      <c r="C17" s="44" t="s">
        <v>69</v>
      </c>
      <c r="D17" s="56">
        <f>'Resumen Ppto Solic por Partidas'!E$24</f>
        <v>0</v>
      </c>
    </row>
    <row r="18" spans="3:4" ht="15" x14ac:dyDescent="0.25">
      <c r="C18" s="44" t="s">
        <v>61</v>
      </c>
      <c r="D18" s="56">
        <f>'Resumen Ppto Solic por Partidas'!E$37</f>
        <v>0</v>
      </c>
    </row>
    <row r="19" spans="3:4" ht="15" x14ac:dyDescent="0.25">
      <c r="C19" s="44" t="s">
        <v>67</v>
      </c>
      <c r="D19" s="56">
        <f>'Resumen Ppto Solic por Partidas'!E$50</f>
        <v>0</v>
      </c>
    </row>
    <row r="20" spans="3:4" ht="15" x14ac:dyDescent="0.25">
      <c r="C20" s="34" t="s">
        <v>68</v>
      </c>
      <c r="D20" s="56">
        <f>'Resumen Ppto Solic por Partidas'!E$63</f>
        <v>0</v>
      </c>
    </row>
    <row r="21" spans="3:4" ht="34.5" customHeight="1" x14ac:dyDescent="0.2">
      <c r="C21" s="30" t="str">
        <f>MID('Ppto P3'!B$12,1,33)</f>
        <v xml:space="preserve">Producto 3 </v>
      </c>
      <c r="D21" s="55">
        <f>SUM(D22:D26)</f>
        <v>0</v>
      </c>
    </row>
    <row r="22" spans="3:4" ht="15" x14ac:dyDescent="0.25">
      <c r="C22" s="44" t="s">
        <v>66</v>
      </c>
      <c r="D22" s="56">
        <f>'Resumen Ppto Solic por Partidas'!E$12</f>
        <v>0</v>
      </c>
    </row>
    <row r="23" spans="3:4" ht="15" x14ac:dyDescent="0.25">
      <c r="C23" s="44" t="s">
        <v>69</v>
      </c>
      <c r="D23" s="56">
        <f>'Resumen Ppto Solic por Partidas'!E$25</f>
        <v>0</v>
      </c>
    </row>
    <row r="24" spans="3:4" ht="15" x14ac:dyDescent="0.25">
      <c r="C24" s="44" t="s">
        <v>61</v>
      </c>
      <c r="D24" s="56">
        <f>'Resumen Ppto Solic por Partidas'!E$38</f>
        <v>0</v>
      </c>
    </row>
    <row r="25" spans="3:4" ht="15" x14ac:dyDescent="0.25">
      <c r="C25" s="44" t="s">
        <v>67</v>
      </c>
      <c r="D25" s="56">
        <f>'Resumen Ppto Solic por Partidas'!E$51</f>
        <v>0</v>
      </c>
    </row>
    <row r="26" spans="3:4" ht="15" x14ac:dyDescent="0.25">
      <c r="C26" s="34" t="s">
        <v>68</v>
      </c>
      <c r="D26" s="56">
        <f>'Resumen Ppto Solic por Partidas'!E$64</f>
        <v>0</v>
      </c>
    </row>
    <row r="27" spans="3:4" ht="30" x14ac:dyDescent="0.2">
      <c r="C27" s="30" t="str">
        <f>MID('Ppto P4'!B$12,1,33)</f>
        <v xml:space="preserve">Producto 4 </v>
      </c>
      <c r="D27" s="55">
        <f>SUM(D28:D32)</f>
        <v>0</v>
      </c>
    </row>
    <row r="28" spans="3:4" ht="15" x14ac:dyDescent="0.25">
      <c r="C28" s="44" t="s">
        <v>66</v>
      </c>
      <c r="D28" s="56">
        <f>'Resumen Ppto Solic por Partidas'!E$13</f>
        <v>0</v>
      </c>
    </row>
    <row r="29" spans="3:4" ht="15" x14ac:dyDescent="0.25">
      <c r="C29" s="44" t="s">
        <v>69</v>
      </c>
      <c r="D29" s="56">
        <f>'Resumen Ppto Solic por Partidas'!E$26</f>
        <v>0</v>
      </c>
    </row>
    <row r="30" spans="3:4" ht="15" x14ac:dyDescent="0.25">
      <c r="C30" s="44" t="s">
        <v>61</v>
      </c>
      <c r="D30" s="56">
        <f>'Resumen Ppto Solic por Partidas'!E$39</f>
        <v>0</v>
      </c>
    </row>
    <row r="31" spans="3:4" ht="15" x14ac:dyDescent="0.25">
      <c r="C31" s="44" t="s">
        <v>67</v>
      </c>
      <c r="D31" s="56">
        <f>'Resumen Ppto Solic por Partidas'!E$52</f>
        <v>0</v>
      </c>
    </row>
    <row r="32" spans="3:4" ht="15" x14ac:dyDescent="0.25">
      <c r="C32" s="34" t="s">
        <v>68</v>
      </c>
      <c r="D32" s="56">
        <f>'Resumen Ppto Solic por Partidas'!E$65</f>
        <v>0</v>
      </c>
    </row>
    <row r="33" spans="3:4" ht="30" x14ac:dyDescent="0.2">
      <c r="C33" s="30" t="str">
        <f>MID('Ppto P5'!B$12,1,33)</f>
        <v xml:space="preserve">Producto 5 </v>
      </c>
      <c r="D33" s="55">
        <f>SUM(D34:D38)</f>
        <v>0</v>
      </c>
    </row>
    <row r="34" spans="3:4" ht="15" x14ac:dyDescent="0.25">
      <c r="C34" s="44" t="s">
        <v>66</v>
      </c>
      <c r="D34" s="56">
        <f>'Resumen Ppto Solic por Partidas'!E$14</f>
        <v>0</v>
      </c>
    </row>
    <row r="35" spans="3:4" ht="15" x14ac:dyDescent="0.25">
      <c r="C35" s="44" t="s">
        <v>69</v>
      </c>
      <c r="D35" s="56">
        <f>'Resumen Ppto Solic por Partidas'!E$27</f>
        <v>0</v>
      </c>
    </row>
    <row r="36" spans="3:4" ht="15" x14ac:dyDescent="0.25">
      <c r="C36" s="44" t="s">
        <v>61</v>
      </c>
      <c r="D36" s="56">
        <f>'Resumen Ppto Solic por Partidas'!E$40</f>
        <v>0</v>
      </c>
    </row>
    <row r="37" spans="3:4" ht="15" x14ac:dyDescent="0.25">
      <c r="C37" s="44" t="s">
        <v>67</v>
      </c>
      <c r="D37" s="56">
        <f>'Resumen Ppto Solic por Partidas'!E$53</f>
        <v>0</v>
      </c>
    </row>
    <row r="38" spans="3:4" ht="15" x14ac:dyDescent="0.25">
      <c r="C38" s="34" t="s">
        <v>68</v>
      </c>
      <c r="D38" s="56">
        <f>'Resumen Ppto Solic por Partidas'!E$66</f>
        <v>0</v>
      </c>
    </row>
    <row r="39" spans="3:4" ht="30" x14ac:dyDescent="0.2">
      <c r="C39" s="30" t="str">
        <f>MID('Ppto P6'!B$12,1,33)</f>
        <v xml:space="preserve">Producto 6 </v>
      </c>
      <c r="D39" s="55">
        <f>SUM(D40:D44)</f>
        <v>0</v>
      </c>
    </row>
    <row r="40" spans="3:4" ht="15" x14ac:dyDescent="0.25">
      <c r="C40" s="44" t="s">
        <v>66</v>
      </c>
      <c r="D40" s="56">
        <f>'Resumen Ppto Solic por Partidas'!E$15</f>
        <v>0</v>
      </c>
    </row>
    <row r="41" spans="3:4" ht="15" x14ac:dyDescent="0.25">
      <c r="C41" s="44" t="s">
        <v>69</v>
      </c>
      <c r="D41" s="56">
        <f>'Resumen Ppto Solic por Partidas'!E$28</f>
        <v>0</v>
      </c>
    </row>
    <row r="42" spans="3:4" ht="15" x14ac:dyDescent="0.25">
      <c r="C42" s="44" t="s">
        <v>61</v>
      </c>
      <c r="D42" s="56">
        <f>'Resumen Ppto Solic por Partidas'!E$41</f>
        <v>0</v>
      </c>
    </row>
    <row r="43" spans="3:4" ht="15" x14ac:dyDescent="0.25">
      <c r="C43" s="44" t="s">
        <v>67</v>
      </c>
      <c r="D43" s="56">
        <f>'Resumen Ppto Solic por Partidas'!E$54</f>
        <v>0</v>
      </c>
    </row>
    <row r="44" spans="3:4" ht="15" x14ac:dyDescent="0.25">
      <c r="C44" s="34" t="s">
        <v>68</v>
      </c>
      <c r="D44" s="56">
        <f>'Resumen Ppto Solic por Partidas'!E$67</f>
        <v>0</v>
      </c>
    </row>
    <row r="45" spans="3:4" ht="30" x14ac:dyDescent="0.2">
      <c r="C45" s="30" t="str">
        <f>MID('Ppto P7'!B$12,1,33)</f>
        <v xml:space="preserve">Producto 7 </v>
      </c>
      <c r="D45" s="55">
        <f>SUM(D46:D50)</f>
        <v>0</v>
      </c>
    </row>
    <row r="46" spans="3:4" ht="15" x14ac:dyDescent="0.25">
      <c r="C46" s="44" t="s">
        <v>66</v>
      </c>
      <c r="D46" s="56">
        <f>'Resumen Ppto Solic por Partidas'!E$16</f>
        <v>0</v>
      </c>
    </row>
    <row r="47" spans="3:4" ht="15" x14ac:dyDescent="0.25">
      <c r="C47" s="44" t="s">
        <v>69</v>
      </c>
      <c r="D47" s="56">
        <f>'Resumen Ppto Solic por Partidas'!E$29</f>
        <v>0</v>
      </c>
    </row>
    <row r="48" spans="3:4" ht="15" x14ac:dyDescent="0.25">
      <c r="C48" s="44" t="s">
        <v>61</v>
      </c>
      <c r="D48" s="56">
        <f>'Resumen Ppto Solic por Partidas'!E$42</f>
        <v>0</v>
      </c>
    </row>
    <row r="49" spans="3:4" ht="15" x14ac:dyDescent="0.25">
      <c r="C49" s="44" t="s">
        <v>67</v>
      </c>
      <c r="D49" s="56">
        <f>'Resumen Ppto Solic por Partidas'!E$55</f>
        <v>0</v>
      </c>
    </row>
    <row r="50" spans="3:4" ht="15" x14ac:dyDescent="0.25">
      <c r="C50" s="34" t="s">
        <v>68</v>
      </c>
      <c r="D50" s="56">
        <f>'Resumen Ppto Solic por Partidas'!E$68</f>
        <v>0</v>
      </c>
    </row>
    <row r="51" spans="3:4" ht="30" x14ac:dyDescent="0.2">
      <c r="C51" s="30" t="str">
        <f>MID('Ppto P8'!B$12,1,33)</f>
        <v xml:space="preserve">Producto 8 </v>
      </c>
      <c r="D51" s="55">
        <f>SUM(D52:D56)</f>
        <v>0</v>
      </c>
    </row>
    <row r="52" spans="3:4" ht="15" x14ac:dyDescent="0.25">
      <c r="C52" s="44" t="s">
        <v>66</v>
      </c>
      <c r="D52" s="56">
        <f>'Resumen Ppto Solic por Partidas'!E$17</f>
        <v>0</v>
      </c>
    </row>
    <row r="53" spans="3:4" ht="15" x14ac:dyDescent="0.25">
      <c r="C53" s="44" t="s">
        <v>69</v>
      </c>
      <c r="D53" s="56">
        <f>'Resumen Ppto Solic por Partidas'!E$30</f>
        <v>0</v>
      </c>
    </row>
    <row r="54" spans="3:4" ht="15" x14ac:dyDescent="0.25">
      <c r="C54" s="44" t="s">
        <v>61</v>
      </c>
      <c r="D54" s="56">
        <f>'Resumen Ppto Solic por Partidas'!E$43</f>
        <v>0</v>
      </c>
    </row>
    <row r="55" spans="3:4" ht="15" x14ac:dyDescent="0.25">
      <c r="C55" s="44" t="s">
        <v>67</v>
      </c>
      <c r="D55" s="56">
        <f>'Resumen Ppto Solic por Partidas'!E$56</f>
        <v>0</v>
      </c>
    </row>
    <row r="56" spans="3:4" ht="15" x14ac:dyDescent="0.25">
      <c r="C56" s="34" t="s">
        <v>68</v>
      </c>
      <c r="D56" s="56">
        <f>'Resumen Ppto Solic por Partidas'!E$69</f>
        <v>0</v>
      </c>
    </row>
    <row r="57" spans="3:4" ht="30" x14ac:dyDescent="0.2">
      <c r="C57" s="30" t="str">
        <f>MID('Ppto P9'!B$12,1,33)</f>
        <v xml:space="preserve">Producto 9 </v>
      </c>
      <c r="D57" s="55">
        <f>SUM(D58:D62)</f>
        <v>0</v>
      </c>
    </row>
    <row r="58" spans="3:4" ht="15" x14ac:dyDescent="0.25">
      <c r="C58" s="44" t="s">
        <v>66</v>
      </c>
      <c r="D58" s="56">
        <f>'Resumen Ppto Solic por Partidas'!E$18</f>
        <v>0</v>
      </c>
    </row>
    <row r="59" spans="3:4" ht="15" x14ac:dyDescent="0.25">
      <c r="C59" s="44" t="s">
        <v>69</v>
      </c>
      <c r="D59" s="56">
        <f>'Resumen Ppto Solic por Partidas'!E$31</f>
        <v>0</v>
      </c>
    </row>
    <row r="60" spans="3:4" ht="15" x14ac:dyDescent="0.25">
      <c r="C60" s="44" t="s">
        <v>61</v>
      </c>
      <c r="D60" s="56">
        <f>'Resumen Ppto Solic por Partidas'!E$44</f>
        <v>0</v>
      </c>
    </row>
    <row r="61" spans="3:4" ht="15" x14ac:dyDescent="0.25">
      <c r="C61" s="44" t="s">
        <v>67</v>
      </c>
      <c r="D61" s="56">
        <f>'Resumen Ppto Solic por Partidas'!E$57</f>
        <v>0</v>
      </c>
    </row>
    <row r="62" spans="3:4" ht="15" x14ac:dyDescent="0.25">
      <c r="C62" s="34" t="s">
        <v>68</v>
      </c>
      <c r="D62" s="56">
        <f>'Resumen Ppto Solic por Partidas'!E$70</f>
        <v>0</v>
      </c>
    </row>
    <row r="63" spans="3:4" ht="30" x14ac:dyDescent="0.2">
      <c r="C63" s="30" t="str">
        <f>MID('Ppto P10'!B$12,1,33)</f>
        <v xml:space="preserve">Producto 10 </v>
      </c>
      <c r="D63" s="55">
        <f>SUM(D64:D68)</f>
        <v>0</v>
      </c>
    </row>
    <row r="64" spans="3:4" ht="15" x14ac:dyDescent="0.25">
      <c r="C64" s="44" t="s">
        <v>66</v>
      </c>
      <c r="D64" s="56">
        <f>'Resumen Ppto Solic por Partidas'!E$19</f>
        <v>0</v>
      </c>
    </row>
    <row r="65" spans="3:4" ht="15" x14ac:dyDescent="0.25">
      <c r="C65" s="44" t="s">
        <v>69</v>
      </c>
      <c r="D65" s="56">
        <f>'Resumen Ppto Solic por Partidas'!E$32</f>
        <v>0</v>
      </c>
    </row>
    <row r="66" spans="3:4" ht="15" x14ac:dyDescent="0.25">
      <c r="C66" s="44" t="s">
        <v>61</v>
      </c>
      <c r="D66" s="56">
        <f>'Resumen Ppto Solic por Partidas'!E$45</f>
        <v>0</v>
      </c>
    </row>
    <row r="67" spans="3:4" ht="15" x14ac:dyDescent="0.25">
      <c r="C67" s="44" t="s">
        <v>67</v>
      </c>
      <c r="D67" s="56">
        <f>'Resumen Ppto Solic por Partidas'!E$58</f>
        <v>0</v>
      </c>
    </row>
    <row r="68" spans="3:4" ht="15" x14ac:dyDescent="0.25">
      <c r="C68" s="34" t="s">
        <v>68</v>
      </c>
      <c r="D68" s="56">
        <f>'Resumen Ppto Solic por Partidas'!E$71</f>
        <v>0</v>
      </c>
    </row>
    <row r="69" spans="3:4" ht="30" x14ac:dyDescent="0.2">
      <c r="C69" s="30" t="str">
        <f>MID('Ppto P11'!B$12,1,33)</f>
        <v xml:space="preserve">Producto 11 </v>
      </c>
      <c r="D69" s="55">
        <f>SUM(D70:D74)</f>
        <v>0</v>
      </c>
    </row>
    <row r="70" spans="3:4" ht="15" x14ac:dyDescent="0.25">
      <c r="C70" s="44" t="s">
        <v>66</v>
      </c>
      <c r="D70" s="56">
        <f>'Resumen Ppto Solic por Partidas'!E$20</f>
        <v>0</v>
      </c>
    </row>
    <row r="71" spans="3:4" ht="15" x14ac:dyDescent="0.25">
      <c r="C71" s="44" t="s">
        <v>69</v>
      </c>
      <c r="D71" s="56">
        <f>'Resumen Ppto Solic por Partidas'!E$33</f>
        <v>0</v>
      </c>
    </row>
    <row r="72" spans="3:4" ht="15" x14ac:dyDescent="0.25">
      <c r="C72" s="44" t="s">
        <v>61</v>
      </c>
      <c r="D72" s="56">
        <f>'Resumen Ppto Solic por Partidas'!E$46</f>
        <v>0</v>
      </c>
    </row>
    <row r="73" spans="3:4" ht="15" x14ac:dyDescent="0.25">
      <c r="C73" s="44" t="s">
        <v>67</v>
      </c>
      <c r="D73" s="56">
        <f>'Resumen Ppto Solic por Partidas'!E$59</f>
        <v>0</v>
      </c>
    </row>
    <row r="74" spans="3:4" ht="15" x14ac:dyDescent="0.25">
      <c r="C74" s="34" t="s">
        <v>68</v>
      </c>
      <c r="D74" s="56">
        <f>'Resumen Ppto Solic por Partidas'!E$72</f>
        <v>0</v>
      </c>
    </row>
    <row r="75" spans="3:4" ht="30" x14ac:dyDescent="0.2">
      <c r="C75" s="30" t="str">
        <f>MID('Ppto P12'!B$12,1,33)</f>
        <v xml:space="preserve">Producto 12 </v>
      </c>
      <c r="D75" s="55">
        <f>SUM(D76:D80)</f>
        <v>0</v>
      </c>
    </row>
    <row r="76" spans="3:4" ht="15" x14ac:dyDescent="0.25">
      <c r="C76" s="44" t="s">
        <v>66</v>
      </c>
      <c r="D76" s="56">
        <f>'Resumen Ppto Solic por Partidas'!E$21</f>
        <v>0</v>
      </c>
    </row>
    <row r="77" spans="3:4" ht="15" x14ac:dyDescent="0.25">
      <c r="C77" s="44" t="s">
        <v>69</v>
      </c>
      <c r="D77" s="56">
        <f>'Resumen Ppto Solic por Partidas'!E$34</f>
        <v>0</v>
      </c>
    </row>
    <row r="78" spans="3:4" ht="15" x14ac:dyDescent="0.25">
      <c r="C78" s="44" t="s">
        <v>61</v>
      </c>
      <c r="D78" s="56">
        <f>'Resumen Ppto Solic por Partidas'!E$47</f>
        <v>0</v>
      </c>
    </row>
    <row r="79" spans="3:4" ht="15" x14ac:dyDescent="0.25">
      <c r="C79" s="44" t="s">
        <v>67</v>
      </c>
      <c r="D79" s="56">
        <f>'Resumen Ppto Solic por Partidas'!E$60</f>
        <v>0</v>
      </c>
    </row>
    <row r="80" spans="3:4" ht="15.75" thickBot="1" x14ac:dyDescent="0.3">
      <c r="C80" s="34" t="s">
        <v>68</v>
      </c>
      <c r="D80" s="56">
        <f>'Resumen Ppto Solic por Partidas'!E$73</f>
        <v>0</v>
      </c>
    </row>
    <row r="81" spans="3:4" ht="24.75" customHeight="1" thickBot="1" x14ac:dyDescent="0.25">
      <c r="C81" s="36" t="s">
        <v>21</v>
      </c>
      <c r="D81" s="37">
        <f>+D75+D69+D63+D57+D51+D45+D39+D33+D27+D21+D15+D9</f>
        <v>0</v>
      </c>
    </row>
    <row r="82" spans="3:4" ht="6.95" customHeight="1" x14ac:dyDescent="0.2"/>
  </sheetData>
  <sheetProtection sheet="1" objects="1" scenarios="1"/>
  <mergeCells count="2">
    <mergeCell ref="D1:F4"/>
    <mergeCell ref="B6:E6"/>
  </mergeCells>
  <printOptions horizontalCentered="1"/>
  <pageMargins left="0.78740157480314965" right="0.78740157480314965" top="0.98425196850393704" bottom="0.98425196850393704" header="0" footer="0"/>
  <pageSetup paperSize="9" scale="98"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G18"/>
  <sheetViews>
    <sheetView zoomScaleNormal="100" zoomScaleSheetLayoutView="100" workbookViewId="0">
      <selection activeCell="J28" sqref="J28"/>
    </sheetView>
  </sheetViews>
  <sheetFormatPr baseColWidth="10" defaultRowHeight="12.75" x14ac:dyDescent="0.2"/>
  <cols>
    <col min="1" max="1" width="5.7109375" style="13" customWidth="1"/>
    <col min="2" max="2" width="37.7109375" style="13" customWidth="1"/>
    <col min="3" max="5" width="15.7109375" style="13" customWidth="1"/>
    <col min="6" max="6" width="5.7109375" style="13" customWidth="1"/>
    <col min="7" max="13" width="11.42578125" style="13"/>
    <col min="14" max="14" width="0" style="13" hidden="1" customWidth="1"/>
    <col min="15" max="16384" width="11.42578125" style="13"/>
  </cols>
  <sheetData>
    <row r="2" spans="2:7" x14ac:dyDescent="0.2">
      <c r="E2" s="132"/>
      <c r="F2" s="68"/>
      <c r="G2" s="68"/>
    </row>
    <row r="3" spans="2:7" x14ac:dyDescent="0.2">
      <c r="E3" s="132"/>
      <c r="F3" s="68"/>
      <c r="G3" s="68"/>
    </row>
    <row r="4" spans="2:7" x14ac:dyDescent="0.2">
      <c r="E4" s="132"/>
      <c r="F4" s="68"/>
      <c r="G4" s="68"/>
    </row>
    <row r="5" spans="2:7" ht="13.5" thickBot="1" x14ac:dyDescent="0.25">
      <c r="E5" s="68"/>
      <c r="F5" s="68"/>
      <c r="G5" s="68"/>
    </row>
    <row r="6" spans="2:7" ht="31.5" customHeight="1" thickBot="1" x14ac:dyDescent="0.25">
      <c r="B6" s="159" t="s">
        <v>70</v>
      </c>
      <c r="C6" s="160"/>
      <c r="D6" s="160"/>
      <c r="E6" s="161"/>
    </row>
    <row r="7" spans="2:7" ht="15.75" thickBot="1" x14ac:dyDescent="0.25">
      <c r="B7" s="39"/>
      <c r="C7" s="39"/>
      <c r="D7" s="39"/>
      <c r="E7" s="39"/>
    </row>
    <row r="8" spans="2:7" ht="20.100000000000001" customHeight="1" thickBot="1" x14ac:dyDescent="0.25">
      <c r="C8" s="129" t="s">
        <v>7</v>
      </c>
      <c r="D8" s="130"/>
      <c r="E8" s="131"/>
    </row>
    <row r="9" spans="2:7" ht="36.75" thickBot="1" x14ac:dyDescent="0.25">
      <c r="B9" s="15" t="s">
        <v>0</v>
      </c>
      <c r="C9" s="15" t="s">
        <v>15</v>
      </c>
      <c r="D9" s="15" t="s">
        <v>1</v>
      </c>
      <c r="E9" s="18" t="s">
        <v>16</v>
      </c>
    </row>
    <row r="10" spans="2:7" ht="15" x14ac:dyDescent="0.2">
      <c r="B10" s="40" t="s">
        <v>20</v>
      </c>
      <c r="C10" s="41"/>
      <c r="D10" s="42"/>
      <c r="E10" s="43"/>
    </row>
    <row r="11" spans="2:7" ht="15" x14ac:dyDescent="0.25">
      <c r="B11" s="44" t="s">
        <v>66</v>
      </c>
      <c r="C11" s="45">
        <f>'Resumen Ppto Solic por Partidas'!E9</f>
        <v>0</v>
      </c>
      <c r="D11" s="46">
        <f>'APORTE IE'!C32</f>
        <v>200</v>
      </c>
      <c r="E11" s="47">
        <f>SUM(C11:D11)</f>
        <v>200</v>
      </c>
    </row>
    <row r="12" spans="2:7" ht="15" x14ac:dyDescent="0.25">
      <c r="B12" s="44" t="s">
        <v>69</v>
      </c>
      <c r="C12" s="45">
        <f>'Resumen Ppto Solic por Partidas'!E22</f>
        <v>0</v>
      </c>
      <c r="D12" s="46">
        <f>'APORTE IE'!C33</f>
        <v>20</v>
      </c>
      <c r="E12" s="47">
        <f>SUM(C12:D12)</f>
        <v>20</v>
      </c>
    </row>
    <row r="13" spans="2:7" ht="15" x14ac:dyDescent="0.25">
      <c r="B13" s="44" t="s">
        <v>61</v>
      </c>
      <c r="C13" s="48">
        <f>'Resumen Ppto Solic por Partidas'!E35</f>
        <v>0</v>
      </c>
      <c r="D13" s="46">
        <f>'APORTE IE'!C34</f>
        <v>100</v>
      </c>
      <c r="E13" s="47">
        <f>SUM(C13:D13)</f>
        <v>100</v>
      </c>
    </row>
    <row r="14" spans="2:7" ht="15" x14ac:dyDescent="0.25">
      <c r="B14" s="44" t="s">
        <v>67</v>
      </c>
      <c r="C14" s="48">
        <f>'Resumen Ppto Solic por Partidas'!E48</f>
        <v>0</v>
      </c>
      <c r="D14" s="46">
        <f>'APORTE IE'!C35</f>
        <v>2.5</v>
      </c>
      <c r="E14" s="47">
        <f>SUM(C14:D14)</f>
        <v>2.5</v>
      </c>
    </row>
    <row r="15" spans="2:7" ht="15.75" thickBot="1" x14ac:dyDescent="0.3">
      <c r="B15" s="34" t="s">
        <v>68</v>
      </c>
      <c r="C15" s="48">
        <f>'Resumen Ppto Solic por Partidas'!E61</f>
        <v>0</v>
      </c>
      <c r="D15" s="46">
        <f>'APORTE IE'!C36</f>
        <v>300</v>
      </c>
      <c r="E15" s="47">
        <f>SUM(C15:D15)</f>
        <v>300</v>
      </c>
    </row>
    <row r="16" spans="2:7" ht="21.95" customHeight="1" thickBot="1" x14ac:dyDescent="0.25">
      <c r="B16" s="15" t="s">
        <v>17</v>
      </c>
      <c r="C16" s="49">
        <f>SUM(C11:C15)</f>
        <v>0</v>
      </c>
      <c r="D16" s="49">
        <f>SUM(D11:D15)</f>
        <v>622.5</v>
      </c>
      <c r="E16" s="50">
        <f>SUM(E11:E15)</f>
        <v>622.5</v>
      </c>
    </row>
    <row r="17" spans="2:5" ht="6.95" customHeight="1" thickBot="1" x14ac:dyDescent="0.25"/>
    <row r="18" spans="2:5" ht="15.75" thickBot="1" x14ac:dyDescent="0.25">
      <c r="B18" s="51" t="s">
        <v>5</v>
      </c>
      <c r="C18" s="52">
        <f>+C16/E16</f>
        <v>0</v>
      </c>
      <c r="D18" s="53">
        <f>+D16/E16</f>
        <v>1</v>
      </c>
      <c r="E18" s="54">
        <f>SUM(C16:D16)/E16</f>
        <v>1</v>
      </c>
    </row>
  </sheetData>
  <sheetProtection sheet="1" objects="1" scenarios="1"/>
  <mergeCells count="3">
    <mergeCell ref="B6:E6"/>
    <mergeCell ref="C8:E8"/>
    <mergeCell ref="E2:E4"/>
  </mergeCells>
  <phoneticPr fontId="6" type="noConversion"/>
  <printOptions horizontalCentered="1"/>
  <pageMargins left="0.78740157480314965" right="0.78740157480314965" top="0.98425196850393704" bottom="0.98425196850393704" header="0" footer="0"/>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50" zoomScaleNormal="150" workbookViewId="0">
      <selection activeCell="B1" sqref="B1"/>
    </sheetView>
  </sheetViews>
  <sheetFormatPr baseColWidth="10"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A2:H21"/>
  <sheetViews>
    <sheetView topLeftCell="A16" zoomScale="140" zoomScaleNormal="100" zoomScaleSheetLayoutView="140" workbookViewId="0">
      <selection activeCell="I16" sqref="I16"/>
    </sheetView>
  </sheetViews>
  <sheetFormatPr baseColWidth="10" defaultRowHeight="12.75" x14ac:dyDescent="0.2"/>
  <cols>
    <col min="1" max="1" width="11.42578125" style="1"/>
    <col min="2" max="2" width="13.42578125" style="1" customWidth="1"/>
    <col min="3" max="16384" width="11.42578125" style="1"/>
  </cols>
  <sheetData>
    <row r="2" spans="1:8" x14ac:dyDescent="0.2">
      <c r="G2" s="117"/>
      <c r="H2" s="118"/>
    </row>
    <row r="3" spans="1:8" x14ac:dyDescent="0.2">
      <c r="G3" s="118"/>
      <c r="H3" s="118"/>
    </row>
    <row r="4" spans="1:8" x14ac:dyDescent="0.2">
      <c r="G4" s="118"/>
      <c r="H4" s="118"/>
    </row>
    <row r="5" spans="1:8" x14ac:dyDescent="0.2">
      <c r="G5" s="57"/>
      <c r="H5" s="57"/>
    </row>
    <row r="7" spans="1:8" x14ac:dyDescent="0.2">
      <c r="A7" s="4" t="s">
        <v>27</v>
      </c>
      <c r="B7" s="3"/>
      <c r="C7" s="3"/>
      <c r="D7" s="3"/>
      <c r="E7" s="3"/>
      <c r="F7" s="3"/>
      <c r="G7" s="3"/>
      <c r="H7" s="3"/>
    </row>
    <row r="8" spans="1:8" x14ac:dyDescent="0.2">
      <c r="A8" s="119" t="s">
        <v>45</v>
      </c>
      <c r="B8" s="119"/>
      <c r="C8" s="119"/>
      <c r="D8" s="119"/>
      <c r="E8" s="119"/>
      <c r="F8" s="119"/>
      <c r="G8" s="119"/>
      <c r="H8" s="119"/>
    </row>
    <row r="9" spans="1:8" ht="28.5" customHeight="1" x14ac:dyDescent="0.2">
      <c r="A9" s="119"/>
      <c r="B9" s="119"/>
      <c r="C9" s="119"/>
      <c r="D9" s="119"/>
      <c r="E9" s="119"/>
      <c r="F9" s="119"/>
      <c r="G9" s="119"/>
      <c r="H9" s="119"/>
    </row>
    <row r="10" spans="1:8" x14ac:dyDescent="0.2">
      <c r="A10" s="3" t="s">
        <v>28</v>
      </c>
      <c r="B10" s="3"/>
      <c r="C10" s="3"/>
      <c r="D10" s="3"/>
      <c r="E10" s="3"/>
      <c r="F10" s="3"/>
      <c r="G10" s="3"/>
      <c r="H10" s="3"/>
    </row>
    <row r="11" spans="1:8" x14ac:dyDescent="0.2">
      <c r="A11" s="2"/>
      <c r="B11" s="2"/>
      <c r="C11" s="2"/>
      <c r="D11" s="2"/>
      <c r="E11" s="2"/>
      <c r="F11" s="2"/>
      <c r="G11" s="2"/>
      <c r="H11" s="2"/>
    </row>
    <row r="12" spans="1:8" x14ac:dyDescent="0.2">
      <c r="A12" s="5" t="s">
        <v>35</v>
      </c>
      <c r="B12" s="5"/>
      <c r="C12" s="5"/>
      <c r="D12" s="5"/>
      <c r="E12" s="5"/>
      <c r="F12" s="5"/>
      <c r="G12" s="5"/>
      <c r="H12" s="5"/>
    </row>
    <row r="13" spans="1:8" ht="60.75" customHeight="1" x14ac:dyDescent="0.2">
      <c r="A13" s="120" t="s">
        <v>29</v>
      </c>
      <c r="B13" s="120"/>
      <c r="C13" s="121" t="s">
        <v>46</v>
      </c>
      <c r="D13" s="121"/>
      <c r="E13" s="121"/>
      <c r="F13" s="121"/>
      <c r="G13" s="121"/>
      <c r="H13" s="121"/>
    </row>
    <row r="14" spans="1:8" ht="51.75" customHeight="1" x14ac:dyDescent="0.2">
      <c r="A14" s="120" t="s">
        <v>30</v>
      </c>
      <c r="B14" s="120"/>
      <c r="C14" s="121" t="s">
        <v>36</v>
      </c>
      <c r="D14" s="121"/>
      <c r="E14" s="121"/>
      <c r="F14" s="121"/>
      <c r="G14" s="121"/>
      <c r="H14" s="121"/>
    </row>
    <row r="15" spans="1:8" ht="52.5" customHeight="1" x14ac:dyDescent="0.2">
      <c r="A15" s="120" t="s">
        <v>48</v>
      </c>
      <c r="B15" s="120"/>
      <c r="C15" s="121" t="s">
        <v>49</v>
      </c>
      <c r="D15" s="121"/>
      <c r="E15" s="121"/>
      <c r="F15" s="121"/>
      <c r="G15" s="121"/>
      <c r="H15" s="121"/>
    </row>
    <row r="16" spans="1:8" ht="184.5" customHeight="1" x14ac:dyDescent="0.2">
      <c r="A16" s="123" t="s">
        <v>31</v>
      </c>
      <c r="B16" s="123"/>
      <c r="C16" s="121" t="s">
        <v>50</v>
      </c>
      <c r="D16" s="121"/>
      <c r="E16" s="121"/>
      <c r="F16" s="121"/>
      <c r="G16" s="121"/>
      <c r="H16" s="121"/>
    </row>
    <row r="17" spans="1:8" ht="87" customHeight="1" x14ac:dyDescent="0.2">
      <c r="A17" s="123"/>
      <c r="B17" s="123"/>
      <c r="C17" s="121" t="s">
        <v>33</v>
      </c>
      <c r="D17" s="121"/>
      <c r="E17" s="121"/>
      <c r="F17" s="121"/>
      <c r="G17" s="121"/>
      <c r="H17" s="121"/>
    </row>
    <row r="18" spans="1:8" ht="51" customHeight="1" x14ac:dyDescent="0.2">
      <c r="A18" s="123"/>
      <c r="B18" s="123"/>
      <c r="C18" s="121" t="s">
        <v>34</v>
      </c>
      <c r="D18" s="121"/>
      <c r="E18" s="121"/>
      <c r="F18" s="121"/>
      <c r="G18" s="121"/>
      <c r="H18" s="121"/>
    </row>
    <row r="19" spans="1:8" ht="115.5" customHeight="1" x14ac:dyDescent="0.2">
      <c r="A19" s="120" t="s">
        <v>32</v>
      </c>
      <c r="B19" s="120"/>
      <c r="C19" s="121" t="s">
        <v>47</v>
      </c>
      <c r="D19" s="122"/>
      <c r="E19" s="122"/>
      <c r="F19" s="122"/>
      <c r="G19" s="122"/>
      <c r="H19" s="122"/>
    </row>
    <row r="20" spans="1:8" x14ac:dyDescent="0.2">
      <c r="A20" s="5"/>
      <c r="B20" s="5"/>
      <c r="C20" s="5"/>
      <c r="D20" s="5"/>
      <c r="E20" s="5"/>
      <c r="F20" s="5"/>
      <c r="G20" s="5"/>
      <c r="H20" s="5"/>
    </row>
    <row r="21" spans="1:8" x14ac:dyDescent="0.2">
      <c r="A21" s="5"/>
      <c r="B21" s="5"/>
      <c r="C21" s="5"/>
      <c r="D21" s="5"/>
      <c r="E21" s="5"/>
      <c r="F21" s="5"/>
      <c r="G21" s="5"/>
      <c r="H21" s="5"/>
    </row>
  </sheetData>
  <mergeCells count="14">
    <mergeCell ref="A19:B19"/>
    <mergeCell ref="C19:H19"/>
    <mergeCell ref="A15:B15"/>
    <mergeCell ref="C15:H15"/>
    <mergeCell ref="A16:B18"/>
    <mergeCell ref="C16:H16"/>
    <mergeCell ref="C17:H17"/>
    <mergeCell ref="C18:H18"/>
    <mergeCell ref="G2:H4"/>
    <mergeCell ref="A8:H9"/>
    <mergeCell ref="A13:B13"/>
    <mergeCell ref="C13:H13"/>
    <mergeCell ref="A14:B14"/>
    <mergeCell ref="C14:H14"/>
  </mergeCells>
  <hyperlinks>
    <hyperlink ref="A13:B13" location="'Resumen Presupuesto'!A1" display="Resumen Presupuesto"/>
    <hyperlink ref="A14:B14" location="'Resumen Ppto Solic por Partidas'!A1" display="Resumen Ppto Solic por Partidas"/>
    <hyperlink ref="A15:B15" location="'Resumen Ppto Solicitado por Act'!A1" display="Resumen Ppto Solicitado por Act"/>
    <hyperlink ref="A16:B18" location="'Ppto Detallado SOLICITADO'!A1" display="Ppto Detallado SOLICITADO"/>
    <hyperlink ref="A19:B19" location="'APORTE IE'!A1" display="APORTE IE"/>
  </hyperlinks>
  <pageMargins left="0.70866141732283472" right="0.70866141732283472" top="0.74803149606299213" bottom="0.74803149606299213" header="0.31496062992125984" footer="0.31496062992125984"/>
  <pageSetup scale="9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FB305"/>
  <sheetViews>
    <sheetView zoomScaleNormal="100" zoomScaleSheetLayoutView="100" workbookViewId="0">
      <pane ySplit="9" topLeftCell="A10" activePane="bottomLeft" state="frozen"/>
      <selection activeCell="B1" sqref="B1"/>
      <selection pane="bottomLeft" activeCell="H21" sqref="H21"/>
    </sheetView>
  </sheetViews>
  <sheetFormatPr baseColWidth="10" defaultRowHeight="12.75" x14ac:dyDescent="0.2"/>
  <cols>
    <col min="1" max="1" width="5.7109375" style="6" customWidth="1"/>
    <col min="2" max="2" width="9.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79" t="s">
        <v>102</v>
      </c>
      <c r="F2" s="179"/>
      <c r="G2" s="179"/>
      <c r="H2" s="179"/>
      <c r="I2" s="179"/>
      <c r="J2" s="179"/>
      <c r="K2" s="179"/>
      <c r="L2" s="179"/>
      <c r="M2" s="179"/>
      <c r="N2" s="179"/>
      <c r="O2" s="179"/>
      <c r="P2" s="179"/>
      <c r="Q2" s="179"/>
      <c r="R2" s="179"/>
      <c r="S2" s="179"/>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ht="12.75" customHeight="1" x14ac:dyDescent="0.2">
      <c r="A3" s="13"/>
      <c r="B3" s="13"/>
      <c r="C3" s="13"/>
      <c r="D3" s="13"/>
      <c r="E3" s="179"/>
      <c r="F3" s="179"/>
      <c r="G3" s="179"/>
      <c r="H3" s="179"/>
      <c r="I3" s="179"/>
      <c r="J3" s="179"/>
      <c r="K3" s="179"/>
      <c r="L3" s="179"/>
      <c r="M3" s="179"/>
      <c r="N3" s="179"/>
      <c r="O3" s="179"/>
      <c r="P3" s="179"/>
      <c r="Q3" s="179"/>
      <c r="R3" s="179"/>
      <c r="S3" s="179"/>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79"/>
      <c r="F4" s="179"/>
      <c r="G4" s="179"/>
      <c r="H4" s="179"/>
      <c r="I4" s="179"/>
      <c r="J4" s="179"/>
      <c r="K4" s="179"/>
      <c r="L4" s="179"/>
      <c r="M4" s="179"/>
      <c r="N4" s="179"/>
      <c r="O4" s="179"/>
      <c r="P4" s="179"/>
      <c r="Q4" s="179"/>
      <c r="R4" s="179"/>
      <c r="S4" s="179"/>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32"/>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24" t="s">
        <v>63</v>
      </c>
      <c r="C6" s="125"/>
      <c r="D6" s="125"/>
      <c r="E6" s="125"/>
      <c r="F6" s="125"/>
      <c r="G6" s="125"/>
      <c r="H6" s="125"/>
      <c r="I6" s="125"/>
      <c r="J6" s="125"/>
      <c r="K6" s="126"/>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56</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46" t="s">
        <v>12</v>
      </c>
      <c r="F8" s="147"/>
      <c r="G8" s="147"/>
      <c r="H8" s="147"/>
      <c r="I8" s="148"/>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72</v>
      </c>
      <c r="F9" s="61" t="s">
        <v>44</v>
      </c>
      <c r="G9" s="16" t="s">
        <v>73</v>
      </c>
      <c r="H9" s="16" t="s">
        <v>10</v>
      </c>
      <c r="I9" s="17" t="s">
        <v>19</v>
      </c>
      <c r="J9" s="13"/>
      <c r="K9" s="18" t="s">
        <v>18</v>
      </c>
      <c r="L9" s="13"/>
      <c r="M9" s="13"/>
      <c r="N9" s="13"/>
      <c r="O9" s="13"/>
      <c r="P9" s="13"/>
      <c r="Q9" s="13"/>
      <c r="R9" s="129" t="s">
        <v>75</v>
      </c>
      <c r="S9" s="130"/>
      <c r="T9" s="130"/>
      <c r="U9" s="130"/>
      <c r="V9" s="130"/>
      <c r="W9" s="130"/>
      <c r="X9" s="130"/>
      <c r="Y9" s="130"/>
      <c r="Z9" s="130"/>
      <c r="AA9" s="130"/>
      <c r="AB9" s="130"/>
      <c r="AC9" s="130"/>
      <c r="AD9" s="130"/>
      <c r="AE9" s="130"/>
      <c r="AF9" s="130"/>
      <c r="AG9" s="130"/>
      <c r="AH9" s="130"/>
      <c r="AI9" s="131"/>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43" t="s">
        <v>101</v>
      </c>
      <c r="C10" s="144"/>
      <c r="D10" s="144"/>
      <c r="E10" s="144"/>
      <c r="F10" s="144"/>
      <c r="G10" s="144"/>
      <c r="H10" s="144"/>
      <c r="I10" s="145"/>
      <c r="J10" s="13"/>
      <c r="K10" s="7"/>
      <c r="N10" s="13"/>
      <c r="O10" s="13"/>
      <c r="P10" s="13"/>
      <c r="Q10" s="13"/>
      <c r="R10" s="139" t="s">
        <v>76</v>
      </c>
      <c r="S10" s="127"/>
      <c r="T10" s="127"/>
      <c r="U10" s="127"/>
      <c r="V10" s="127"/>
      <c r="W10" s="127"/>
      <c r="X10" s="127"/>
      <c r="Y10" s="127"/>
      <c r="Z10" s="127"/>
      <c r="AA10" s="127"/>
      <c r="AB10" s="127"/>
      <c r="AC10" s="128"/>
      <c r="AD10" s="127" t="s">
        <v>89</v>
      </c>
      <c r="AE10" s="127"/>
      <c r="AF10" s="127"/>
      <c r="AG10" s="127"/>
      <c r="AH10" s="127"/>
      <c r="AI10" s="128"/>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49" t="s">
        <v>94</v>
      </c>
      <c r="C11" s="150"/>
      <c r="D11" s="150"/>
      <c r="E11" s="150"/>
      <c r="F11" s="150"/>
      <c r="G11" s="150"/>
      <c r="H11" s="150"/>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customHeight="1" thickBot="1" x14ac:dyDescent="0.25">
      <c r="B12" s="136" t="s">
        <v>104</v>
      </c>
      <c r="C12" s="137"/>
      <c r="D12" s="137"/>
      <c r="E12" s="137"/>
      <c r="F12" s="137"/>
      <c r="G12" s="137"/>
      <c r="H12" s="138"/>
      <c r="I12" s="62">
        <f>SUM(I14:I120)</f>
        <v>0</v>
      </c>
      <c r="J12" s="13"/>
      <c r="K12" s="19">
        <f>SUM(K14:K120)</f>
        <v>0</v>
      </c>
      <c r="L12" s="13"/>
      <c r="M12" s="70" t="s">
        <v>57</v>
      </c>
      <c r="N12" s="13"/>
      <c r="O12" s="13"/>
      <c r="P12" s="13"/>
      <c r="Q12" s="13"/>
      <c r="R12" s="82" t="s">
        <v>77</v>
      </c>
      <c r="S12" s="83" t="s">
        <v>78</v>
      </c>
      <c r="T12" s="83" t="s">
        <v>79</v>
      </c>
      <c r="U12" s="83" t="s">
        <v>80</v>
      </c>
      <c r="V12" s="83" t="s">
        <v>81</v>
      </c>
      <c r="W12" s="83" t="s">
        <v>82</v>
      </c>
      <c r="X12" s="83" t="s">
        <v>83</v>
      </c>
      <c r="Y12" s="83" t="s">
        <v>84</v>
      </c>
      <c r="Z12" s="83" t="s">
        <v>85</v>
      </c>
      <c r="AA12" s="83" t="s">
        <v>86</v>
      </c>
      <c r="AB12" s="83" t="s">
        <v>87</v>
      </c>
      <c r="AC12" s="84" t="s">
        <v>88</v>
      </c>
      <c r="AD12" s="85" t="s">
        <v>77</v>
      </c>
      <c r="AE12" s="83" t="s">
        <v>78</v>
      </c>
      <c r="AF12" s="83" t="s">
        <v>79</v>
      </c>
      <c r="AG12" s="83" t="s">
        <v>80</v>
      </c>
      <c r="AH12" s="83" t="s">
        <v>81</v>
      </c>
      <c r="AI12" s="84" t="s">
        <v>90</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26.25" thickBot="1" x14ac:dyDescent="0.25">
      <c r="B13" s="73" t="s">
        <v>95</v>
      </c>
      <c r="C13" s="74" t="s">
        <v>71</v>
      </c>
      <c r="D13" s="74" t="s">
        <v>38</v>
      </c>
      <c r="E13" s="75"/>
      <c r="F13" s="75"/>
      <c r="G13" s="75"/>
      <c r="H13" s="76"/>
      <c r="I13" s="77"/>
      <c r="J13" s="26"/>
      <c r="K13" s="89"/>
      <c r="L13" s="26"/>
      <c r="M13" s="90" t="s">
        <v>91</v>
      </c>
      <c r="N13" s="90" t="s">
        <v>92</v>
      </c>
      <c r="O13" s="26"/>
      <c r="P13" s="26"/>
      <c r="Q13" s="26"/>
      <c r="R13" s="91">
        <f t="shared" ref="R13:AF13" si="0">SUM(R14:R120)</f>
        <v>0</v>
      </c>
      <c r="S13" s="92">
        <f t="shared" si="0"/>
        <v>0</v>
      </c>
      <c r="T13" s="92">
        <f t="shared" si="0"/>
        <v>0</v>
      </c>
      <c r="U13" s="92">
        <f t="shared" si="0"/>
        <v>0</v>
      </c>
      <c r="V13" s="92">
        <f t="shared" si="0"/>
        <v>0</v>
      </c>
      <c r="W13" s="92">
        <f t="shared" si="0"/>
        <v>0</v>
      </c>
      <c r="X13" s="92">
        <f t="shared" si="0"/>
        <v>0</v>
      </c>
      <c r="Y13" s="92">
        <f t="shared" si="0"/>
        <v>0</v>
      </c>
      <c r="Z13" s="92">
        <f t="shared" si="0"/>
        <v>0</v>
      </c>
      <c r="AA13" s="92">
        <f t="shared" si="0"/>
        <v>0</v>
      </c>
      <c r="AB13" s="92">
        <f t="shared" si="0"/>
        <v>0</v>
      </c>
      <c r="AC13" s="92">
        <f t="shared" si="0"/>
        <v>0</v>
      </c>
      <c r="AD13" s="93">
        <f t="shared" si="0"/>
        <v>0</v>
      </c>
      <c r="AE13" s="92">
        <f t="shared" si="0"/>
        <v>0</v>
      </c>
      <c r="AF13" s="92">
        <f t="shared" si="0"/>
        <v>0</v>
      </c>
      <c r="AG13" s="92">
        <f t="shared" ref="AG13:AI13" si="1">SUM(AG14:AG120)</f>
        <v>0</v>
      </c>
      <c r="AH13" s="92">
        <f t="shared" si="1"/>
        <v>0</v>
      </c>
      <c r="AI13" s="92">
        <f t="shared" si="1"/>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116"/>
      <c r="C14" s="58"/>
      <c r="D14" s="58"/>
      <c r="E14" s="101"/>
      <c r="F14" s="101"/>
      <c r="G14" s="101"/>
      <c r="H14" s="105"/>
      <c r="I14" s="20" t="str">
        <f>IF(E14&gt;0,E14*G14,"")</f>
        <v/>
      </c>
      <c r="J14" s="13"/>
      <c r="K14" s="21" t="str">
        <f>I14</f>
        <v/>
      </c>
      <c r="L14" s="13"/>
      <c r="M14" s="72" t="str">
        <f>+(MID(B$12,10,1))</f>
        <v>1</v>
      </c>
      <c r="N14" s="72" t="str">
        <f>+CONCATENATE(M14,"-",MID(H14,1,3))</f>
        <v>1-</v>
      </c>
      <c r="O14" s="13"/>
      <c r="P14" s="13"/>
      <c r="Q14" s="13"/>
      <c r="R14" s="162"/>
      <c r="S14" s="81"/>
      <c r="T14" s="163"/>
      <c r="U14" s="81"/>
      <c r="V14" s="81"/>
      <c r="W14" s="81"/>
      <c r="X14" s="81"/>
      <c r="Y14" s="81"/>
      <c r="Z14" s="81"/>
      <c r="AA14" s="81"/>
      <c r="AB14" s="81"/>
      <c r="AC14" s="164"/>
      <c r="AD14" s="165"/>
      <c r="AE14" s="81"/>
      <c r="AF14" s="81"/>
      <c r="AG14" s="81"/>
      <c r="AH14" s="81"/>
      <c r="AI14" s="164"/>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116"/>
      <c r="C15" s="58"/>
      <c r="D15" s="59"/>
      <c r="E15" s="102"/>
      <c r="F15" s="102"/>
      <c r="G15" s="102"/>
      <c r="H15" s="105"/>
      <c r="I15" s="20" t="str">
        <f t="shared" ref="I15:I31" si="2">IF(E15&gt;0,E15*G15,"")</f>
        <v/>
      </c>
      <c r="J15" s="13"/>
      <c r="K15" s="23" t="str">
        <f>I15</f>
        <v/>
      </c>
      <c r="L15" s="13"/>
      <c r="M15" s="72" t="str">
        <f t="shared" ref="M15:M78" si="3">+(MID(B$12,10,1))</f>
        <v>1</v>
      </c>
      <c r="N15" s="72" t="str">
        <f t="shared" ref="N15:N31" si="4">+CONCATENATE(M15,"-",MID(H15,1,3))</f>
        <v>1-</v>
      </c>
      <c r="O15" s="13"/>
      <c r="P15" s="13"/>
      <c r="Q15" s="13"/>
      <c r="R15" s="166"/>
      <c r="S15" s="79"/>
      <c r="T15" s="79"/>
      <c r="U15" s="167"/>
      <c r="V15" s="79"/>
      <c r="W15" s="79"/>
      <c r="X15" s="79"/>
      <c r="Y15" s="79"/>
      <c r="Z15" s="79"/>
      <c r="AA15" s="79"/>
      <c r="AB15" s="79"/>
      <c r="AC15" s="168"/>
      <c r="AD15" s="169"/>
      <c r="AE15" s="79"/>
      <c r="AF15" s="79"/>
      <c r="AG15" s="79"/>
      <c r="AH15" s="79"/>
      <c r="AI15" s="168"/>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116"/>
      <c r="C16" s="58"/>
      <c r="D16" s="59"/>
      <c r="E16" s="102"/>
      <c r="F16" s="102"/>
      <c r="G16" s="102"/>
      <c r="H16" s="105"/>
      <c r="I16" s="20" t="str">
        <f t="shared" si="2"/>
        <v/>
      </c>
      <c r="J16" s="13"/>
      <c r="K16" s="23" t="str">
        <f>I16</f>
        <v/>
      </c>
      <c r="L16" s="13"/>
      <c r="M16" s="72" t="str">
        <f t="shared" si="3"/>
        <v>1</v>
      </c>
      <c r="N16" s="72" t="str">
        <f t="shared" si="4"/>
        <v>1-</v>
      </c>
      <c r="O16" s="13"/>
      <c r="P16" s="13"/>
      <c r="Q16" s="13"/>
      <c r="R16" s="166"/>
      <c r="S16" s="79"/>
      <c r="T16" s="79"/>
      <c r="U16" s="167"/>
      <c r="V16" s="79"/>
      <c r="W16" s="79"/>
      <c r="X16" s="79"/>
      <c r="Y16" s="79"/>
      <c r="Z16" s="79"/>
      <c r="AA16" s="79"/>
      <c r="AB16" s="79"/>
      <c r="AC16" s="168"/>
      <c r="AD16" s="169"/>
      <c r="AE16" s="79"/>
      <c r="AF16" s="79"/>
      <c r="AG16" s="79"/>
      <c r="AH16" s="79"/>
      <c r="AI16" s="168"/>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116"/>
      <c r="C17" s="58"/>
      <c r="D17" s="59"/>
      <c r="E17" s="102"/>
      <c r="F17" s="102"/>
      <c r="G17" s="102"/>
      <c r="H17" s="105"/>
      <c r="I17" s="20" t="str">
        <f t="shared" si="2"/>
        <v/>
      </c>
      <c r="J17" s="13"/>
      <c r="K17" s="23" t="str">
        <f t="shared" ref="K17:K31" si="5">I17</f>
        <v/>
      </c>
      <c r="L17" s="13"/>
      <c r="M17" s="72" t="str">
        <f t="shared" si="3"/>
        <v>1</v>
      </c>
      <c r="N17" s="72" t="str">
        <f t="shared" si="4"/>
        <v>1-</v>
      </c>
      <c r="O17" s="13"/>
      <c r="P17" s="13"/>
      <c r="Q17" s="13"/>
      <c r="R17" s="166"/>
      <c r="S17" s="79"/>
      <c r="T17" s="79"/>
      <c r="U17" s="167"/>
      <c r="V17" s="79"/>
      <c r="W17" s="79"/>
      <c r="X17" s="79"/>
      <c r="Y17" s="79"/>
      <c r="Z17" s="79"/>
      <c r="AA17" s="79"/>
      <c r="AB17" s="79"/>
      <c r="AC17" s="168"/>
      <c r="AD17" s="169"/>
      <c r="AE17" s="79"/>
      <c r="AF17" s="79"/>
      <c r="AG17" s="79"/>
      <c r="AH17" s="79"/>
      <c r="AI17" s="168"/>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116"/>
      <c r="C18" s="58"/>
      <c r="D18" s="59"/>
      <c r="E18" s="102"/>
      <c r="F18" s="102"/>
      <c r="G18" s="102"/>
      <c r="H18" s="105"/>
      <c r="I18" s="20" t="str">
        <f t="shared" si="2"/>
        <v/>
      </c>
      <c r="J18" s="13"/>
      <c r="K18" s="23" t="str">
        <f t="shared" si="5"/>
        <v/>
      </c>
      <c r="L18" s="13"/>
      <c r="M18" s="72" t="str">
        <f t="shared" si="3"/>
        <v>1</v>
      </c>
      <c r="N18" s="72" t="str">
        <f t="shared" si="4"/>
        <v>1-</v>
      </c>
      <c r="O18" s="13"/>
      <c r="P18" s="13"/>
      <c r="Q18" s="13"/>
      <c r="R18" s="166"/>
      <c r="S18" s="79"/>
      <c r="T18" s="79"/>
      <c r="U18" s="167"/>
      <c r="V18" s="79"/>
      <c r="W18" s="79"/>
      <c r="X18" s="79"/>
      <c r="Y18" s="79"/>
      <c r="Z18" s="79"/>
      <c r="AA18" s="79"/>
      <c r="AB18" s="79"/>
      <c r="AC18" s="168"/>
      <c r="AD18" s="169"/>
      <c r="AE18" s="79"/>
      <c r="AF18" s="79"/>
      <c r="AG18" s="79"/>
      <c r="AH18" s="79"/>
      <c r="AI18" s="168"/>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116"/>
      <c r="C19" s="58"/>
      <c r="D19" s="59"/>
      <c r="E19" s="102"/>
      <c r="F19" s="102"/>
      <c r="G19" s="102"/>
      <c r="H19" s="105"/>
      <c r="I19" s="20" t="str">
        <f>IF(E19&gt;0,E19*G19,"")</f>
        <v/>
      </c>
      <c r="J19" s="13"/>
      <c r="K19" s="23" t="str">
        <f t="shared" si="5"/>
        <v/>
      </c>
      <c r="L19" s="13"/>
      <c r="M19" s="72" t="str">
        <f t="shared" si="3"/>
        <v>1</v>
      </c>
      <c r="N19" s="72" t="str">
        <f>+CONCATENATE(M19,"-",MID(H19,1,3))</f>
        <v>1-</v>
      </c>
      <c r="O19" s="13"/>
      <c r="P19" s="13"/>
      <c r="Q19" s="13"/>
      <c r="R19" s="166"/>
      <c r="S19" s="79"/>
      <c r="T19" s="79"/>
      <c r="U19" s="167"/>
      <c r="V19" s="79"/>
      <c r="W19" s="79"/>
      <c r="X19" s="79"/>
      <c r="Y19" s="79"/>
      <c r="Z19" s="79"/>
      <c r="AA19" s="79"/>
      <c r="AB19" s="79"/>
      <c r="AC19" s="168"/>
      <c r="AD19" s="169"/>
      <c r="AE19" s="79"/>
      <c r="AF19" s="79"/>
      <c r="AG19" s="79"/>
      <c r="AH19" s="79"/>
      <c r="AI19" s="168"/>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116"/>
      <c r="C20" s="59"/>
      <c r="D20" s="59"/>
      <c r="E20" s="102"/>
      <c r="F20" s="102"/>
      <c r="G20" s="102"/>
      <c r="H20" s="105"/>
      <c r="I20" s="20" t="str">
        <f t="shared" si="2"/>
        <v/>
      </c>
      <c r="J20" s="13"/>
      <c r="K20" s="23" t="str">
        <f t="shared" si="5"/>
        <v/>
      </c>
      <c r="L20" s="13"/>
      <c r="M20" s="72" t="str">
        <f t="shared" si="3"/>
        <v>1</v>
      </c>
      <c r="N20" s="72" t="str">
        <f t="shared" si="4"/>
        <v>1-</v>
      </c>
      <c r="O20" s="13"/>
      <c r="P20" s="13"/>
      <c r="Q20" s="13"/>
      <c r="R20" s="166"/>
      <c r="S20" s="79"/>
      <c r="T20" s="79"/>
      <c r="U20" s="167"/>
      <c r="V20" s="79"/>
      <c r="W20" s="79"/>
      <c r="X20" s="79"/>
      <c r="Y20" s="79"/>
      <c r="Z20" s="79"/>
      <c r="AA20" s="79"/>
      <c r="AB20" s="79"/>
      <c r="AC20" s="168"/>
      <c r="AD20" s="169"/>
      <c r="AE20" s="79"/>
      <c r="AF20" s="79"/>
      <c r="AG20" s="79"/>
      <c r="AH20" s="79"/>
      <c r="AI20" s="168"/>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34.5" customHeight="1" x14ac:dyDescent="0.2">
      <c r="B21" s="116"/>
      <c r="C21" s="59"/>
      <c r="D21" s="59"/>
      <c r="E21" s="102"/>
      <c r="F21" s="102"/>
      <c r="G21" s="102"/>
      <c r="H21" s="105"/>
      <c r="I21" s="20" t="str">
        <f t="shared" si="2"/>
        <v/>
      </c>
      <c r="J21" s="13"/>
      <c r="K21" s="23" t="str">
        <f t="shared" si="5"/>
        <v/>
      </c>
      <c r="L21" s="13"/>
      <c r="M21" s="72" t="str">
        <f t="shared" si="3"/>
        <v>1</v>
      </c>
      <c r="N21" s="72" t="str">
        <f t="shared" si="4"/>
        <v>1-</v>
      </c>
      <c r="O21" s="13"/>
      <c r="P21" s="13"/>
      <c r="Q21" s="13"/>
      <c r="R21" s="166"/>
      <c r="S21" s="79"/>
      <c r="T21" s="79"/>
      <c r="U21" s="167"/>
      <c r="V21" s="79"/>
      <c r="W21" s="79"/>
      <c r="X21" s="79"/>
      <c r="Y21" s="79"/>
      <c r="Z21" s="79"/>
      <c r="AA21" s="79"/>
      <c r="AB21" s="79"/>
      <c r="AC21" s="168"/>
      <c r="AD21" s="169"/>
      <c r="AE21" s="79"/>
      <c r="AF21" s="79"/>
      <c r="AG21" s="79"/>
      <c r="AH21" s="79"/>
      <c r="AI21" s="168"/>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33.75" customHeight="1" x14ac:dyDescent="0.2">
      <c r="B22" s="116"/>
      <c r="C22" s="59"/>
      <c r="D22" s="59"/>
      <c r="E22" s="102"/>
      <c r="F22" s="102"/>
      <c r="G22" s="102"/>
      <c r="H22" s="106"/>
      <c r="I22" s="20" t="str">
        <f t="shared" si="2"/>
        <v/>
      </c>
      <c r="J22" s="13"/>
      <c r="K22" s="23" t="str">
        <f t="shared" si="5"/>
        <v/>
      </c>
      <c r="L22" s="13"/>
      <c r="M22" s="72" t="str">
        <f t="shared" si="3"/>
        <v>1</v>
      </c>
      <c r="N22" s="72" t="str">
        <f t="shared" si="4"/>
        <v>1-</v>
      </c>
      <c r="O22" s="13"/>
      <c r="P22" s="13"/>
      <c r="Q22" s="13"/>
      <c r="R22" s="166"/>
      <c r="S22" s="79"/>
      <c r="T22" s="79"/>
      <c r="U22" s="79"/>
      <c r="V22" s="167"/>
      <c r="W22" s="79"/>
      <c r="X22" s="79"/>
      <c r="Y22" s="79"/>
      <c r="Z22" s="79"/>
      <c r="AA22" s="79"/>
      <c r="AB22" s="79"/>
      <c r="AC22" s="168"/>
      <c r="AD22" s="169"/>
      <c r="AE22" s="79"/>
      <c r="AF22" s="79"/>
      <c r="AG22" s="79"/>
      <c r="AH22" s="79"/>
      <c r="AI22" s="168"/>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116"/>
      <c r="C23" s="59"/>
      <c r="D23" s="59"/>
      <c r="E23" s="102"/>
      <c r="F23" s="102"/>
      <c r="G23" s="102"/>
      <c r="H23" s="106"/>
      <c r="I23" s="20" t="str">
        <f>IF(E23&gt;0,E23*G23,"")</f>
        <v/>
      </c>
      <c r="J23" s="13"/>
      <c r="K23" s="23" t="str">
        <f>I23</f>
        <v/>
      </c>
      <c r="L23" s="13"/>
      <c r="M23" s="72" t="str">
        <f t="shared" si="3"/>
        <v>1</v>
      </c>
      <c r="N23" s="72" t="str">
        <f>+CONCATENATE(M23,"-",MID(H23,1,3))</f>
        <v>1-</v>
      </c>
      <c r="O23" s="13"/>
      <c r="P23" s="13"/>
      <c r="Q23" s="13"/>
      <c r="R23" s="166"/>
      <c r="S23" s="79"/>
      <c r="T23" s="79"/>
      <c r="U23" s="79"/>
      <c r="V23" s="167"/>
      <c r="W23" s="79"/>
      <c r="X23" s="79"/>
      <c r="Y23" s="79"/>
      <c r="Z23" s="79"/>
      <c r="AA23" s="79"/>
      <c r="AB23" s="79"/>
      <c r="AC23" s="168"/>
      <c r="AD23" s="169"/>
      <c r="AE23" s="79"/>
      <c r="AF23" s="79"/>
      <c r="AG23" s="79"/>
      <c r="AH23" s="79"/>
      <c r="AI23" s="168"/>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39" customHeight="1" x14ac:dyDescent="0.2">
      <c r="B24" s="116"/>
      <c r="C24" s="59"/>
      <c r="D24" s="59"/>
      <c r="E24" s="102"/>
      <c r="F24" s="102"/>
      <c r="G24" s="102"/>
      <c r="H24" s="106"/>
      <c r="I24" s="20" t="str">
        <f>IF(E24&gt;0,E24*G24,"")</f>
        <v/>
      </c>
      <c r="J24" s="13"/>
      <c r="K24" s="23" t="str">
        <f>I24</f>
        <v/>
      </c>
      <c r="L24" s="13"/>
      <c r="M24" s="72" t="str">
        <f t="shared" si="3"/>
        <v>1</v>
      </c>
      <c r="N24" s="72" t="str">
        <f>+CONCATENATE(M24,"-",MID(H24,1,3))</f>
        <v>1-</v>
      </c>
      <c r="O24" s="13"/>
      <c r="P24" s="13"/>
      <c r="Q24" s="13"/>
      <c r="R24" s="166"/>
      <c r="S24" s="79"/>
      <c r="T24" s="79"/>
      <c r="U24" s="79"/>
      <c r="V24" s="167"/>
      <c r="W24" s="79"/>
      <c r="X24" s="79"/>
      <c r="Y24" s="79"/>
      <c r="Z24" s="79"/>
      <c r="AA24" s="79"/>
      <c r="AB24" s="79"/>
      <c r="AC24" s="168"/>
      <c r="AD24" s="169"/>
      <c r="AE24" s="79"/>
      <c r="AF24" s="79"/>
      <c r="AG24" s="79"/>
      <c r="AH24" s="79"/>
      <c r="AI24" s="168"/>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116"/>
      <c r="C25" s="59"/>
      <c r="D25" s="59"/>
      <c r="E25" s="102"/>
      <c r="F25" s="102"/>
      <c r="G25" s="102"/>
      <c r="H25" s="106"/>
      <c r="I25" s="20" t="str">
        <f t="shared" si="2"/>
        <v/>
      </c>
      <c r="J25" s="13"/>
      <c r="K25" s="23" t="str">
        <f t="shared" si="5"/>
        <v/>
      </c>
      <c r="L25" s="13"/>
      <c r="M25" s="72" t="str">
        <f t="shared" si="3"/>
        <v>1</v>
      </c>
      <c r="N25" s="72" t="str">
        <f t="shared" si="4"/>
        <v>1-</v>
      </c>
      <c r="O25" s="13"/>
      <c r="P25" s="13"/>
      <c r="Q25" s="13"/>
      <c r="R25" s="166"/>
      <c r="S25" s="79"/>
      <c r="T25" s="79"/>
      <c r="U25" s="79"/>
      <c r="V25" s="167"/>
      <c r="W25" s="79"/>
      <c r="X25" s="79"/>
      <c r="Y25" s="79"/>
      <c r="Z25" s="79"/>
      <c r="AA25" s="79"/>
      <c r="AB25" s="79"/>
      <c r="AC25" s="168"/>
      <c r="AD25" s="169"/>
      <c r="AE25" s="79"/>
      <c r="AF25" s="79"/>
      <c r="AG25" s="79"/>
      <c r="AH25" s="79"/>
      <c r="AI25" s="168"/>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116"/>
      <c r="C26" s="59"/>
      <c r="D26" s="59"/>
      <c r="E26" s="102"/>
      <c r="F26" s="102"/>
      <c r="G26" s="102"/>
      <c r="H26" s="106"/>
      <c r="I26" s="20" t="str">
        <f>IF(E26&gt;0,E26*G26,"")</f>
        <v/>
      </c>
      <c r="J26" s="13"/>
      <c r="K26" s="23" t="str">
        <f>I26</f>
        <v/>
      </c>
      <c r="L26" s="13"/>
      <c r="M26" s="72" t="str">
        <f t="shared" si="3"/>
        <v>1</v>
      </c>
      <c r="N26" s="72" t="str">
        <f>+CONCATENATE(M26,"-",MID(H26,1,3))</f>
        <v>1-</v>
      </c>
      <c r="O26" s="13"/>
      <c r="P26" s="13"/>
      <c r="Q26" s="13"/>
      <c r="R26" s="166"/>
      <c r="S26" s="79"/>
      <c r="T26" s="79"/>
      <c r="U26" s="79"/>
      <c r="V26" s="167"/>
      <c r="W26" s="79"/>
      <c r="X26" s="79"/>
      <c r="Y26" s="79"/>
      <c r="Z26" s="79"/>
      <c r="AA26" s="79"/>
      <c r="AB26" s="79"/>
      <c r="AC26" s="168"/>
      <c r="AD26" s="169"/>
      <c r="AE26" s="79"/>
      <c r="AF26" s="79"/>
      <c r="AG26" s="79"/>
      <c r="AH26" s="79"/>
      <c r="AI26" s="168"/>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116"/>
      <c r="C27" s="59"/>
      <c r="D27" s="59"/>
      <c r="E27" s="102"/>
      <c r="F27" s="102"/>
      <c r="G27" s="102"/>
      <c r="H27" s="106"/>
      <c r="I27" s="20" t="str">
        <f>IF(E27&gt;0,E27*G27,"")</f>
        <v/>
      </c>
      <c r="J27" s="13"/>
      <c r="K27" s="23" t="str">
        <f>I27</f>
        <v/>
      </c>
      <c r="L27" s="13"/>
      <c r="M27" s="72" t="str">
        <f t="shared" si="3"/>
        <v>1</v>
      </c>
      <c r="N27" s="72" t="str">
        <f>+CONCATENATE(M27,"-",MID(H27,1,3))</f>
        <v>1-</v>
      </c>
      <c r="O27" s="13"/>
      <c r="P27" s="13"/>
      <c r="Q27" s="13"/>
      <c r="R27" s="166"/>
      <c r="S27" s="79"/>
      <c r="T27" s="79"/>
      <c r="U27" s="79"/>
      <c r="V27" s="167"/>
      <c r="W27" s="79"/>
      <c r="X27" s="79"/>
      <c r="Y27" s="79"/>
      <c r="Z27" s="79"/>
      <c r="AA27" s="79"/>
      <c r="AB27" s="79"/>
      <c r="AC27" s="168"/>
      <c r="AD27" s="169"/>
      <c r="AE27" s="79"/>
      <c r="AF27" s="79"/>
      <c r="AG27" s="79"/>
      <c r="AH27" s="79"/>
      <c r="AI27" s="168"/>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116"/>
      <c r="C28" s="59"/>
      <c r="D28" s="59"/>
      <c r="E28" s="102"/>
      <c r="F28" s="102"/>
      <c r="G28" s="102"/>
      <c r="H28" s="106"/>
      <c r="I28" s="20" t="str">
        <f>IF(E28&gt;0,E28*G28,"")</f>
        <v/>
      </c>
      <c r="J28" s="13"/>
      <c r="K28" s="23" t="str">
        <f>I28</f>
        <v/>
      </c>
      <c r="L28" s="13"/>
      <c r="M28" s="72" t="str">
        <f t="shared" si="3"/>
        <v>1</v>
      </c>
      <c r="N28" s="72" t="str">
        <f>+CONCATENATE(M28,"-",MID(H28,1,3))</f>
        <v>1-</v>
      </c>
      <c r="O28" s="13"/>
      <c r="P28" s="13"/>
      <c r="Q28" s="13"/>
      <c r="R28" s="166"/>
      <c r="S28" s="79"/>
      <c r="T28" s="79"/>
      <c r="U28" s="79"/>
      <c r="V28" s="167"/>
      <c r="W28" s="79"/>
      <c r="X28" s="79"/>
      <c r="Y28" s="79"/>
      <c r="Z28" s="79"/>
      <c r="AA28" s="79"/>
      <c r="AB28" s="79"/>
      <c r="AC28" s="168"/>
      <c r="AD28" s="169"/>
      <c r="AE28" s="79"/>
      <c r="AF28" s="79"/>
      <c r="AG28" s="79"/>
      <c r="AH28" s="79"/>
      <c r="AI28" s="168"/>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116"/>
      <c r="C29" s="59"/>
      <c r="D29" s="59"/>
      <c r="E29" s="102"/>
      <c r="F29" s="102"/>
      <c r="G29" s="102"/>
      <c r="H29" s="106"/>
      <c r="I29" s="20" t="str">
        <f t="shared" si="2"/>
        <v/>
      </c>
      <c r="J29" s="13"/>
      <c r="K29" s="23" t="str">
        <f t="shared" si="5"/>
        <v/>
      </c>
      <c r="L29" s="13"/>
      <c r="M29" s="72" t="str">
        <f t="shared" si="3"/>
        <v>1</v>
      </c>
      <c r="N29" s="72" t="str">
        <f t="shared" si="4"/>
        <v>1-</v>
      </c>
      <c r="O29" s="13"/>
      <c r="P29" s="13"/>
      <c r="Q29" s="13"/>
      <c r="R29" s="166"/>
      <c r="S29" s="79"/>
      <c r="T29" s="79"/>
      <c r="U29" s="79"/>
      <c r="V29" s="167"/>
      <c r="W29" s="79"/>
      <c r="X29" s="79"/>
      <c r="Y29" s="79"/>
      <c r="Z29" s="79"/>
      <c r="AA29" s="79"/>
      <c r="AB29" s="79"/>
      <c r="AC29" s="168"/>
      <c r="AD29" s="169"/>
      <c r="AE29" s="79"/>
      <c r="AF29" s="79"/>
      <c r="AG29" s="79"/>
      <c r="AH29" s="79"/>
      <c r="AI29" s="168"/>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116"/>
      <c r="C30" s="59"/>
      <c r="D30" s="59"/>
      <c r="E30" s="102"/>
      <c r="F30" s="102"/>
      <c r="G30" s="102"/>
      <c r="H30" s="105"/>
      <c r="I30" s="20" t="str">
        <f>IF(E30&gt;0,E30*G30,"")</f>
        <v/>
      </c>
      <c r="J30" s="13"/>
      <c r="K30" s="23" t="str">
        <f t="shared" si="5"/>
        <v/>
      </c>
      <c r="L30" s="13"/>
      <c r="M30" s="72" t="str">
        <f t="shared" si="3"/>
        <v>1</v>
      </c>
      <c r="N30" s="72" t="str">
        <f>+CONCATENATE(M30,"-",MID(H30,1,3))</f>
        <v>1-</v>
      </c>
      <c r="O30" s="13"/>
      <c r="P30" s="13"/>
      <c r="Q30" s="13"/>
      <c r="R30" s="166"/>
      <c r="S30" s="79"/>
      <c r="T30" s="79"/>
      <c r="U30" s="79"/>
      <c r="V30" s="167"/>
      <c r="W30" s="79"/>
      <c r="X30" s="79"/>
      <c r="Y30" s="79"/>
      <c r="Z30" s="79"/>
      <c r="AA30" s="79"/>
      <c r="AB30" s="79"/>
      <c r="AC30" s="168"/>
      <c r="AD30" s="169"/>
      <c r="AE30" s="79"/>
      <c r="AF30" s="79"/>
      <c r="AG30" s="79"/>
      <c r="AH30" s="79"/>
      <c r="AI30" s="168"/>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116"/>
      <c r="C31" s="59"/>
      <c r="D31" s="59"/>
      <c r="E31" s="102"/>
      <c r="F31" s="102"/>
      <c r="G31" s="102"/>
      <c r="H31" s="105"/>
      <c r="I31" s="20" t="str">
        <f t="shared" ref="I31:I32" si="6">IF(E31&gt;0,E31*G31,"")</f>
        <v/>
      </c>
      <c r="J31" s="13"/>
      <c r="K31" s="23" t="str">
        <f t="shared" si="5"/>
        <v/>
      </c>
      <c r="L31" s="13"/>
      <c r="M31" s="72" t="str">
        <f t="shared" si="3"/>
        <v>1</v>
      </c>
      <c r="N31" s="72" t="str">
        <f t="shared" si="4"/>
        <v>1-</v>
      </c>
      <c r="O31" s="13"/>
      <c r="P31" s="13"/>
      <c r="Q31" s="13"/>
      <c r="R31" s="170"/>
      <c r="S31" s="171"/>
      <c r="T31" s="171"/>
      <c r="U31" s="171"/>
      <c r="V31" s="172"/>
      <c r="W31" s="171"/>
      <c r="X31" s="171"/>
      <c r="Y31" s="171"/>
      <c r="Z31" s="171"/>
      <c r="AA31" s="171"/>
      <c r="AB31" s="171"/>
      <c r="AC31" s="173"/>
      <c r="AD31" s="174"/>
      <c r="AE31" s="171"/>
      <c r="AF31" s="171"/>
      <c r="AG31" s="171"/>
      <c r="AH31" s="171"/>
      <c r="AI31" s="173"/>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33" customHeight="1" x14ac:dyDescent="0.2">
      <c r="B32" s="116"/>
      <c r="C32" s="59"/>
      <c r="D32" s="58"/>
      <c r="E32" s="101"/>
      <c r="F32" s="101"/>
      <c r="G32" s="101"/>
      <c r="H32" s="103"/>
      <c r="I32" s="20" t="str">
        <f t="shared" si="6"/>
        <v/>
      </c>
      <c r="J32" s="13"/>
      <c r="K32" s="21" t="str">
        <f t="shared" ref="K32" si="7">I32</f>
        <v/>
      </c>
      <c r="L32" s="13"/>
      <c r="M32" s="72" t="str">
        <f t="shared" si="3"/>
        <v>1</v>
      </c>
      <c r="N32" s="72" t="str">
        <f t="shared" ref="N32" si="8">+CONCATENATE(M32,"-",MID(H32,1,3))</f>
        <v>1-</v>
      </c>
      <c r="O32" s="13"/>
      <c r="P32" s="13"/>
      <c r="Q32" s="13"/>
      <c r="R32" s="162"/>
      <c r="S32" s="81"/>
      <c r="T32" s="81"/>
      <c r="U32" s="81"/>
      <c r="V32" s="81"/>
      <c r="W32" s="81"/>
      <c r="X32" s="81"/>
      <c r="Y32" s="81"/>
      <c r="Z32" s="81"/>
      <c r="AA32" s="81"/>
      <c r="AB32" s="81"/>
      <c r="AC32" s="164"/>
      <c r="AD32" s="165"/>
      <c r="AE32" s="81"/>
      <c r="AF32" s="81"/>
      <c r="AG32" s="81"/>
      <c r="AH32" s="81"/>
      <c r="AI32" s="164"/>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32.25" customHeight="1" x14ac:dyDescent="0.2">
      <c r="B33" s="116"/>
      <c r="C33" s="59"/>
      <c r="D33" s="58"/>
      <c r="E33" s="101"/>
      <c r="F33" s="101"/>
      <c r="G33" s="101"/>
      <c r="H33" s="103"/>
      <c r="I33" s="20" t="str">
        <f t="shared" ref="I33" si="9">IF(E33&gt;0,E33*G33,"")</f>
        <v/>
      </c>
      <c r="J33" s="13"/>
      <c r="K33" s="21" t="str">
        <f t="shared" ref="K33" si="10">I33</f>
        <v/>
      </c>
      <c r="L33" s="13"/>
      <c r="M33" s="72" t="str">
        <f t="shared" si="3"/>
        <v>1</v>
      </c>
      <c r="N33" s="72" t="str">
        <f t="shared" ref="N33" si="11">+CONCATENATE(M33,"-",MID(H33,1,3))</f>
        <v>1-</v>
      </c>
      <c r="O33" s="13"/>
      <c r="P33" s="13"/>
      <c r="Q33" s="13"/>
      <c r="R33" s="166"/>
      <c r="S33" s="79"/>
      <c r="T33" s="79"/>
      <c r="U33" s="79"/>
      <c r="V33" s="79"/>
      <c r="W33" s="79"/>
      <c r="X33" s="79"/>
      <c r="Y33" s="79"/>
      <c r="Z33" s="79"/>
      <c r="AA33" s="79"/>
      <c r="AB33" s="79"/>
      <c r="AC33" s="168"/>
      <c r="AD33" s="169"/>
      <c r="AE33" s="79"/>
      <c r="AF33" s="79"/>
      <c r="AG33" s="79"/>
      <c r="AH33" s="79"/>
      <c r="AI33" s="168"/>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36.75" customHeight="1" x14ac:dyDescent="0.2">
      <c r="B34" s="116"/>
      <c r="C34" s="59"/>
      <c r="D34" s="58"/>
      <c r="E34" s="101"/>
      <c r="F34" s="101"/>
      <c r="G34" s="101"/>
      <c r="H34" s="103"/>
      <c r="I34" s="20" t="str">
        <f t="shared" ref="I34:I40" si="12">IF(E34&gt;0,E34*G34,"")</f>
        <v/>
      </c>
      <c r="J34" s="13"/>
      <c r="K34" s="21" t="str">
        <f t="shared" ref="K34:K40" si="13">I34</f>
        <v/>
      </c>
      <c r="L34" s="13"/>
      <c r="M34" s="72" t="str">
        <f t="shared" si="3"/>
        <v>1</v>
      </c>
      <c r="N34" s="72" t="str">
        <f t="shared" ref="N34:N40" si="14">+CONCATENATE(M34,"-",MID(H34,1,3))</f>
        <v>1-</v>
      </c>
      <c r="O34" s="13"/>
      <c r="P34" s="13"/>
      <c r="Q34" s="13"/>
      <c r="R34" s="166"/>
      <c r="S34" s="79"/>
      <c r="T34" s="79"/>
      <c r="U34" s="79"/>
      <c r="V34" s="79"/>
      <c r="W34" s="79"/>
      <c r="X34" s="79"/>
      <c r="Y34" s="79"/>
      <c r="Z34" s="79"/>
      <c r="AA34" s="79"/>
      <c r="AB34" s="79"/>
      <c r="AC34" s="168"/>
      <c r="AD34" s="169"/>
      <c r="AE34" s="79"/>
      <c r="AF34" s="79"/>
      <c r="AG34" s="79"/>
      <c r="AH34" s="79"/>
      <c r="AI34" s="168"/>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116"/>
      <c r="C35" s="58"/>
      <c r="D35" s="58"/>
      <c r="E35" s="101"/>
      <c r="F35" s="101"/>
      <c r="G35" s="101"/>
      <c r="H35" s="103"/>
      <c r="I35" s="20" t="str">
        <f t="shared" si="12"/>
        <v/>
      </c>
      <c r="J35" s="13"/>
      <c r="K35" s="21" t="str">
        <f t="shared" si="13"/>
        <v/>
      </c>
      <c r="L35" s="13"/>
      <c r="M35" s="72" t="str">
        <f t="shared" si="3"/>
        <v>1</v>
      </c>
      <c r="N35" s="72" t="str">
        <f t="shared" si="14"/>
        <v>1-</v>
      </c>
      <c r="O35" s="13"/>
      <c r="P35" s="13"/>
      <c r="Q35" s="13"/>
      <c r="R35" s="166"/>
      <c r="S35" s="79"/>
      <c r="T35" s="79"/>
      <c r="U35" s="79"/>
      <c r="V35" s="79"/>
      <c r="W35" s="79"/>
      <c r="X35" s="79"/>
      <c r="Y35" s="79"/>
      <c r="Z35" s="79"/>
      <c r="AA35" s="79"/>
      <c r="AB35" s="79"/>
      <c r="AC35" s="168"/>
      <c r="AD35" s="169"/>
      <c r="AE35" s="79"/>
      <c r="AF35" s="79"/>
      <c r="AG35" s="79"/>
      <c r="AH35" s="79"/>
      <c r="AI35" s="168"/>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116"/>
      <c r="C36" s="58"/>
      <c r="D36" s="58"/>
      <c r="E36" s="101"/>
      <c r="F36" s="101"/>
      <c r="G36" s="101"/>
      <c r="H36" s="103"/>
      <c r="I36" s="20" t="str">
        <f t="shared" si="12"/>
        <v/>
      </c>
      <c r="J36" s="13"/>
      <c r="K36" s="21" t="str">
        <f t="shared" si="13"/>
        <v/>
      </c>
      <c r="L36" s="13"/>
      <c r="M36" s="72" t="str">
        <f t="shared" si="3"/>
        <v>1</v>
      </c>
      <c r="N36" s="72" t="str">
        <f t="shared" si="14"/>
        <v>1-</v>
      </c>
      <c r="O36" s="13"/>
      <c r="P36" s="13"/>
      <c r="Q36" s="13"/>
      <c r="R36" s="166"/>
      <c r="S36" s="79"/>
      <c r="T36" s="79"/>
      <c r="U36" s="79"/>
      <c r="V36" s="79"/>
      <c r="W36" s="79"/>
      <c r="X36" s="79"/>
      <c r="Y36" s="79"/>
      <c r="Z36" s="79"/>
      <c r="AA36" s="79"/>
      <c r="AB36" s="79"/>
      <c r="AC36" s="168"/>
      <c r="AD36" s="169"/>
      <c r="AE36" s="79"/>
      <c r="AF36" s="79"/>
      <c r="AG36" s="79"/>
      <c r="AH36" s="79"/>
      <c r="AI36" s="168"/>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116"/>
      <c r="C37" s="58"/>
      <c r="D37" s="58"/>
      <c r="E37" s="101"/>
      <c r="F37" s="101"/>
      <c r="G37" s="101"/>
      <c r="H37" s="103"/>
      <c r="I37" s="20" t="str">
        <f t="shared" si="12"/>
        <v/>
      </c>
      <c r="J37" s="13"/>
      <c r="K37" s="21" t="str">
        <f t="shared" si="13"/>
        <v/>
      </c>
      <c r="L37" s="13"/>
      <c r="M37" s="72" t="str">
        <f t="shared" si="3"/>
        <v>1</v>
      </c>
      <c r="N37" s="72" t="str">
        <f t="shared" si="14"/>
        <v>1-</v>
      </c>
      <c r="O37" s="13"/>
      <c r="P37" s="13"/>
      <c r="Q37" s="13"/>
      <c r="R37" s="166"/>
      <c r="S37" s="79"/>
      <c r="T37" s="79"/>
      <c r="U37" s="79"/>
      <c r="V37" s="79"/>
      <c r="W37" s="79"/>
      <c r="X37" s="79"/>
      <c r="Y37" s="79"/>
      <c r="Z37" s="79"/>
      <c r="AA37" s="79"/>
      <c r="AB37" s="79"/>
      <c r="AC37" s="168"/>
      <c r="AD37" s="169"/>
      <c r="AE37" s="79"/>
      <c r="AF37" s="79"/>
      <c r="AG37" s="79"/>
      <c r="AH37" s="79"/>
      <c r="AI37" s="168"/>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116"/>
      <c r="C38" s="58"/>
      <c r="D38" s="58"/>
      <c r="E38" s="101"/>
      <c r="F38" s="101"/>
      <c r="G38" s="101"/>
      <c r="H38" s="103"/>
      <c r="I38" s="20" t="str">
        <f t="shared" si="12"/>
        <v/>
      </c>
      <c r="J38" s="13"/>
      <c r="K38" s="21" t="str">
        <f t="shared" si="13"/>
        <v/>
      </c>
      <c r="L38" s="13"/>
      <c r="M38" s="72" t="str">
        <f t="shared" si="3"/>
        <v>1</v>
      </c>
      <c r="N38" s="72" t="str">
        <f t="shared" si="14"/>
        <v>1-</v>
      </c>
      <c r="O38" s="13"/>
      <c r="P38" s="13"/>
      <c r="Q38" s="13"/>
      <c r="R38" s="166"/>
      <c r="S38" s="79"/>
      <c r="T38" s="79"/>
      <c r="U38" s="79"/>
      <c r="V38" s="79"/>
      <c r="W38" s="79"/>
      <c r="X38" s="79"/>
      <c r="Y38" s="79"/>
      <c r="Z38" s="79"/>
      <c r="AA38" s="79"/>
      <c r="AB38" s="79"/>
      <c r="AC38" s="168"/>
      <c r="AD38" s="169"/>
      <c r="AE38" s="79"/>
      <c r="AF38" s="79"/>
      <c r="AG38" s="79"/>
      <c r="AH38" s="79"/>
      <c r="AI38" s="168"/>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116"/>
      <c r="C39" s="58"/>
      <c r="D39" s="58"/>
      <c r="E39" s="101"/>
      <c r="F39" s="101"/>
      <c r="G39" s="101"/>
      <c r="H39" s="103"/>
      <c r="I39" s="20" t="str">
        <f t="shared" si="12"/>
        <v/>
      </c>
      <c r="J39" s="13"/>
      <c r="K39" s="21" t="str">
        <f t="shared" si="13"/>
        <v/>
      </c>
      <c r="L39" s="13"/>
      <c r="M39" s="72" t="str">
        <f t="shared" si="3"/>
        <v>1</v>
      </c>
      <c r="N39" s="72" t="str">
        <f t="shared" si="14"/>
        <v>1-</v>
      </c>
      <c r="O39" s="13"/>
      <c r="P39" s="13"/>
      <c r="Q39" s="13"/>
      <c r="R39" s="166"/>
      <c r="S39" s="79"/>
      <c r="T39" s="79"/>
      <c r="U39" s="79"/>
      <c r="V39" s="79"/>
      <c r="W39" s="79"/>
      <c r="X39" s="79"/>
      <c r="Y39" s="79"/>
      <c r="Z39" s="79"/>
      <c r="AA39" s="79"/>
      <c r="AB39" s="79"/>
      <c r="AC39" s="168"/>
      <c r="AD39" s="169"/>
      <c r="AE39" s="79"/>
      <c r="AF39" s="79"/>
      <c r="AG39" s="79"/>
      <c r="AH39" s="79"/>
      <c r="AI39" s="168"/>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116"/>
      <c r="C40" s="58"/>
      <c r="D40" s="58"/>
      <c r="E40" s="101"/>
      <c r="F40" s="101"/>
      <c r="G40" s="101"/>
      <c r="H40" s="103"/>
      <c r="I40" s="20" t="str">
        <f t="shared" si="12"/>
        <v/>
      </c>
      <c r="J40" s="13"/>
      <c r="K40" s="21" t="str">
        <f t="shared" si="13"/>
        <v/>
      </c>
      <c r="L40" s="13"/>
      <c r="M40" s="72" t="str">
        <f t="shared" si="3"/>
        <v>1</v>
      </c>
      <c r="N40" s="72" t="str">
        <f t="shared" si="14"/>
        <v>1-</v>
      </c>
      <c r="O40" s="13"/>
      <c r="P40" s="13"/>
      <c r="Q40" s="13"/>
      <c r="R40" s="166"/>
      <c r="S40" s="79"/>
      <c r="T40" s="79"/>
      <c r="U40" s="79"/>
      <c r="V40" s="79"/>
      <c r="W40" s="79"/>
      <c r="X40" s="79"/>
      <c r="Y40" s="79"/>
      <c r="Z40" s="79"/>
      <c r="AA40" s="79"/>
      <c r="AB40" s="79"/>
      <c r="AC40" s="168"/>
      <c r="AD40" s="169"/>
      <c r="AE40" s="79"/>
      <c r="AF40" s="79"/>
      <c r="AG40" s="79"/>
      <c r="AH40" s="79"/>
      <c r="AI40" s="168"/>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116"/>
      <c r="C41" s="59"/>
      <c r="D41" s="59"/>
      <c r="E41" s="102"/>
      <c r="F41" s="102"/>
      <c r="G41" s="102"/>
      <c r="H41" s="103"/>
      <c r="I41" s="20" t="str">
        <f t="shared" ref="I41:I48" si="15">IF(E41&gt;0,E41*G41,"")</f>
        <v/>
      </c>
      <c r="J41" s="13"/>
      <c r="K41" s="23" t="str">
        <f t="shared" ref="K41:K48" si="16">I41</f>
        <v/>
      </c>
      <c r="L41" s="13"/>
      <c r="M41" s="72" t="str">
        <f t="shared" si="3"/>
        <v>1</v>
      </c>
      <c r="N41" s="72" t="str">
        <f t="shared" ref="N41:N48" si="17">+CONCATENATE(M41,"-",MID(H41,1,3))</f>
        <v>1-</v>
      </c>
      <c r="O41" s="13"/>
      <c r="P41" s="13"/>
      <c r="Q41" s="13"/>
      <c r="R41" s="166"/>
      <c r="S41" s="79"/>
      <c r="T41" s="79"/>
      <c r="U41" s="79"/>
      <c r="V41" s="79"/>
      <c r="W41" s="79"/>
      <c r="X41" s="79"/>
      <c r="Y41" s="79"/>
      <c r="Z41" s="79"/>
      <c r="AA41" s="79"/>
      <c r="AB41" s="79"/>
      <c r="AC41" s="168"/>
      <c r="AD41" s="169"/>
      <c r="AE41" s="79"/>
      <c r="AF41" s="79"/>
      <c r="AG41" s="79"/>
      <c r="AH41" s="79"/>
      <c r="AI41" s="168"/>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116"/>
      <c r="C42" s="59"/>
      <c r="D42" s="59"/>
      <c r="E42" s="102"/>
      <c r="F42" s="102"/>
      <c r="G42" s="102"/>
      <c r="H42" s="103"/>
      <c r="I42" s="20" t="str">
        <f t="shared" si="15"/>
        <v/>
      </c>
      <c r="J42" s="13"/>
      <c r="K42" s="23" t="str">
        <f t="shared" si="16"/>
        <v/>
      </c>
      <c r="L42" s="13"/>
      <c r="M42" s="72" t="str">
        <f t="shared" si="3"/>
        <v>1</v>
      </c>
      <c r="N42" s="72" t="str">
        <f t="shared" si="17"/>
        <v>1-</v>
      </c>
      <c r="O42" s="13"/>
      <c r="P42" s="13"/>
      <c r="Q42" s="13"/>
      <c r="R42" s="166"/>
      <c r="S42" s="79"/>
      <c r="T42" s="79"/>
      <c r="U42" s="79"/>
      <c r="V42" s="79"/>
      <c r="W42" s="79"/>
      <c r="X42" s="79"/>
      <c r="Y42" s="79"/>
      <c r="Z42" s="79"/>
      <c r="AA42" s="79"/>
      <c r="AB42" s="79"/>
      <c r="AC42" s="168"/>
      <c r="AD42" s="169"/>
      <c r="AE42" s="79"/>
      <c r="AF42" s="79"/>
      <c r="AG42" s="79"/>
      <c r="AH42" s="79"/>
      <c r="AI42" s="168"/>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116"/>
      <c r="C43" s="59"/>
      <c r="D43" s="59"/>
      <c r="E43" s="102"/>
      <c r="F43" s="102"/>
      <c r="G43" s="102"/>
      <c r="H43" s="103"/>
      <c r="I43" s="20" t="str">
        <f t="shared" si="15"/>
        <v/>
      </c>
      <c r="J43" s="13"/>
      <c r="K43" s="23" t="str">
        <f t="shared" si="16"/>
        <v/>
      </c>
      <c r="L43" s="13"/>
      <c r="M43" s="72" t="str">
        <f t="shared" si="3"/>
        <v>1</v>
      </c>
      <c r="N43" s="72" t="str">
        <f t="shared" si="17"/>
        <v>1-</v>
      </c>
      <c r="O43" s="13"/>
      <c r="P43" s="13"/>
      <c r="Q43" s="13"/>
      <c r="R43" s="166"/>
      <c r="S43" s="79"/>
      <c r="T43" s="79"/>
      <c r="U43" s="79"/>
      <c r="V43" s="79"/>
      <c r="W43" s="79"/>
      <c r="X43" s="79"/>
      <c r="Y43" s="79"/>
      <c r="Z43" s="79"/>
      <c r="AA43" s="79"/>
      <c r="AB43" s="79"/>
      <c r="AC43" s="168"/>
      <c r="AD43" s="169"/>
      <c r="AE43" s="79"/>
      <c r="AF43" s="79"/>
      <c r="AG43" s="79"/>
      <c r="AH43" s="79"/>
      <c r="AI43" s="168"/>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116"/>
      <c r="C44" s="59"/>
      <c r="D44" s="59"/>
      <c r="E44" s="102"/>
      <c r="F44" s="102"/>
      <c r="G44" s="102"/>
      <c r="H44" s="103"/>
      <c r="I44" s="20" t="str">
        <f t="shared" si="15"/>
        <v/>
      </c>
      <c r="J44" s="13"/>
      <c r="K44" s="23" t="str">
        <f t="shared" si="16"/>
        <v/>
      </c>
      <c r="L44" s="13"/>
      <c r="M44" s="72" t="str">
        <f t="shared" si="3"/>
        <v>1</v>
      </c>
      <c r="N44" s="72" t="str">
        <f t="shared" si="17"/>
        <v>1-</v>
      </c>
      <c r="O44" s="13"/>
      <c r="P44" s="13"/>
      <c r="Q44" s="13"/>
      <c r="R44" s="166"/>
      <c r="S44" s="79"/>
      <c r="T44" s="79"/>
      <c r="U44" s="79"/>
      <c r="V44" s="79"/>
      <c r="W44" s="79"/>
      <c r="X44" s="79"/>
      <c r="Y44" s="79"/>
      <c r="Z44" s="79"/>
      <c r="AA44" s="79"/>
      <c r="AB44" s="79"/>
      <c r="AC44" s="168"/>
      <c r="AD44" s="169"/>
      <c r="AE44" s="79"/>
      <c r="AF44" s="79"/>
      <c r="AG44" s="79"/>
      <c r="AH44" s="79"/>
      <c r="AI44" s="168"/>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116"/>
      <c r="C45" s="59"/>
      <c r="D45" s="59"/>
      <c r="E45" s="102"/>
      <c r="F45" s="102"/>
      <c r="G45" s="102"/>
      <c r="H45" s="103"/>
      <c r="I45" s="20" t="str">
        <f t="shared" si="15"/>
        <v/>
      </c>
      <c r="J45" s="13"/>
      <c r="K45" s="23" t="str">
        <f t="shared" si="16"/>
        <v/>
      </c>
      <c r="L45" s="13"/>
      <c r="M45" s="72" t="str">
        <f t="shared" si="3"/>
        <v>1</v>
      </c>
      <c r="N45" s="72" t="str">
        <f t="shared" si="17"/>
        <v>1-</v>
      </c>
      <c r="O45" s="13"/>
      <c r="P45" s="13"/>
      <c r="Q45" s="13"/>
      <c r="R45" s="166"/>
      <c r="S45" s="79"/>
      <c r="T45" s="79"/>
      <c r="U45" s="79"/>
      <c r="V45" s="79"/>
      <c r="W45" s="79"/>
      <c r="X45" s="79"/>
      <c r="Y45" s="79"/>
      <c r="Z45" s="79"/>
      <c r="AA45" s="79"/>
      <c r="AB45" s="79"/>
      <c r="AC45" s="168"/>
      <c r="AD45" s="169"/>
      <c r="AE45" s="79"/>
      <c r="AF45" s="79"/>
      <c r="AG45" s="79"/>
      <c r="AH45" s="79"/>
      <c r="AI45" s="168"/>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116"/>
      <c r="C46" s="59"/>
      <c r="D46" s="59"/>
      <c r="E46" s="102"/>
      <c r="F46" s="102"/>
      <c r="G46" s="102"/>
      <c r="H46" s="103"/>
      <c r="I46" s="20" t="str">
        <f t="shared" si="15"/>
        <v/>
      </c>
      <c r="J46" s="13"/>
      <c r="K46" s="23" t="str">
        <f t="shared" si="16"/>
        <v/>
      </c>
      <c r="L46" s="13"/>
      <c r="M46" s="72" t="str">
        <f t="shared" si="3"/>
        <v>1</v>
      </c>
      <c r="N46" s="72" t="str">
        <f t="shared" si="17"/>
        <v>1-</v>
      </c>
      <c r="O46" s="13"/>
      <c r="P46" s="13"/>
      <c r="Q46" s="13"/>
      <c r="R46" s="166"/>
      <c r="S46" s="79"/>
      <c r="T46" s="79"/>
      <c r="U46" s="79"/>
      <c r="V46" s="79"/>
      <c r="W46" s="79"/>
      <c r="X46" s="79"/>
      <c r="Y46" s="79"/>
      <c r="Z46" s="79"/>
      <c r="AA46" s="79"/>
      <c r="AB46" s="79"/>
      <c r="AC46" s="168"/>
      <c r="AD46" s="169"/>
      <c r="AE46" s="79"/>
      <c r="AF46" s="79"/>
      <c r="AG46" s="79"/>
      <c r="AH46" s="79"/>
      <c r="AI46" s="168"/>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116"/>
      <c r="C47" s="59"/>
      <c r="D47" s="59"/>
      <c r="E47" s="102"/>
      <c r="F47" s="102"/>
      <c r="G47" s="102"/>
      <c r="H47" s="103"/>
      <c r="I47" s="20" t="str">
        <f t="shared" si="15"/>
        <v/>
      </c>
      <c r="J47" s="13"/>
      <c r="K47" s="23" t="str">
        <f t="shared" si="16"/>
        <v/>
      </c>
      <c r="L47" s="13"/>
      <c r="M47" s="72" t="str">
        <f t="shared" si="3"/>
        <v>1</v>
      </c>
      <c r="N47" s="72" t="str">
        <f t="shared" si="17"/>
        <v>1-</v>
      </c>
      <c r="O47" s="13"/>
      <c r="P47" s="13"/>
      <c r="Q47" s="13"/>
      <c r="R47" s="166"/>
      <c r="S47" s="79"/>
      <c r="T47" s="79"/>
      <c r="U47" s="79"/>
      <c r="V47" s="79"/>
      <c r="W47" s="79"/>
      <c r="X47" s="79"/>
      <c r="Y47" s="79"/>
      <c r="Z47" s="79"/>
      <c r="AA47" s="79"/>
      <c r="AB47" s="79"/>
      <c r="AC47" s="168"/>
      <c r="AD47" s="169"/>
      <c r="AE47" s="79"/>
      <c r="AF47" s="79"/>
      <c r="AG47" s="79"/>
      <c r="AH47" s="79"/>
      <c r="AI47" s="168"/>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116"/>
      <c r="C48" s="59"/>
      <c r="D48" s="59"/>
      <c r="E48" s="102"/>
      <c r="F48" s="102"/>
      <c r="G48" s="102"/>
      <c r="H48" s="103"/>
      <c r="I48" s="20" t="str">
        <f t="shared" si="15"/>
        <v/>
      </c>
      <c r="J48" s="13"/>
      <c r="K48" s="23" t="str">
        <f t="shared" si="16"/>
        <v/>
      </c>
      <c r="L48" s="13"/>
      <c r="M48" s="72" t="str">
        <f t="shared" si="3"/>
        <v>1</v>
      </c>
      <c r="N48" s="72" t="str">
        <f t="shared" si="17"/>
        <v>1-</v>
      </c>
      <c r="O48" s="13"/>
      <c r="P48" s="13"/>
      <c r="Q48" s="13"/>
      <c r="R48" s="166"/>
      <c r="S48" s="79"/>
      <c r="T48" s="79"/>
      <c r="U48" s="79"/>
      <c r="V48" s="79"/>
      <c r="W48" s="79"/>
      <c r="X48" s="79"/>
      <c r="Y48" s="79"/>
      <c r="Z48" s="79"/>
      <c r="AA48" s="79"/>
      <c r="AB48" s="79"/>
      <c r="AC48" s="168"/>
      <c r="AD48" s="169"/>
      <c r="AE48" s="79"/>
      <c r="AF48" s="79"/>
      <c r="AG48" s="79"/>
      <c r="AH48" s="79"/>
      <c r="AI48" s="168"/>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116"/>
      <c r="C49" s="59"/>
      <c r="D49" s="59"/>
      <c r="E49" s="102"/>
      <c r="F49" s="102"/>
      <c r="G49" s="102"/>
      <c r="H49" s="103"/>
      <c r="I49" s="20" t="str">
        <f t="shared" ref="I49:I56" si="18">IF(E49&gt;0,E49*G49,"")</f>
        <v/>
      </c>
      <c r="J49" s="13"/>
      <c r="K49" s="23" t="str">
        <f>I49</f>
        <v/>
      </c>
      <c r="L49" s="13"/>
      <c r="M49" s="72" t="str">
        <f t="shared" si="3"/>
        <v>1</v>
      </c>
      <c r="N49" s="72" t="str">
        <f t="shared" ref="N49:N94" si="19">+CONCATENATE(M49,"-",MID(H49,1,3))</f>
        <v>1-</v>
      </c>
      <c r="O49" s="13"/>
      <c r="P49" s="13"/>
      <c r="Q49" s="13"/>
      <c r="R49" s="166"/>
      <c r="S49" s="79"/>
      <c r="T49" s="79"/>
      <c r="U49" s="79"/>
      <c r="V49" s="79"/>
      <c r="W49" s="79"/>
      <c r="X49" s="79"/>
      <c r="Y49" s="79"/>
      <c r="Z49" s="79"/>
      <c r="AA49" s="79"/>
      <c r="AB49" s="79"/>
      <c r="AC49" s="168"/>
      <c r="AD49" s="169"/>
      <c r="AE49" s="79"/>
      <c r="AF49" s="79"/>
      <c r="AG49" s="79"/>
      <c r="AH49" s="79"/>
      <c r="AI49" s="168"/>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116"/>
      <c r="C50" s="59"/>
      <c r="D50" s="59"/>
      <c r="E50" s="102"/>
      <c r="F50" s="102"/>
      <c r="G50" s="102"/>
      <c r="H50" s="103"/>
      <c r="I50" s="20" t="str">
        <f t="shared" si="18"/>
        <v/>
      </c>
      <c r="J50" s="13"/>
      <c r="K50" s="23" t="str">
        <f t="shared" ref="K50:K55" si="20">I50</f>
        <v/>
      </c>
      <c r="L50" s="13"/>
      <c r="M50" s="72" t="str">
        <f t="shared" si="3"/>
        <v>1</v>
      </c>
      <c r="N50" s="72" t="str">
        <f t="shared" si="19"/>
        <v>1-</v>
      </c>
      <c r="O50" s="13"/>
      <c r="P50" s="13"/>
      <c r="Q50" s="13"/>
      <c r="R50" s="166"/>
      <c r="S50" s="79"/>
      <c r="T50" s="79"/>
      <c r="U50" s="79"/>
      <c r="V50" s="79"/>
      <c r="W50" s="79"/>
      <c r="X50" s="79"/>
      <c r="Y50" s="79"/>
      <c r="Z50" s="79"/>
      <c r="AA50" s="79"/>
      <c r="AB50" s="79"/>
      <c r="AC50" s="168"/>
      <c r="AD50" s="169"/>
      <c r="AE50" s="79"/>
      <c r="AF50" s="79"/>
      <c r="AG50" s="79"/>
      <c r="AH50" s="79"/>
      <c r="AI50" s="168"/>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116"/>
      <c r="C51" s="59"/>
      <c r="D51" s="59"/>
      <c r="E51" s="102"/>
      <c r="F51" s="102"/>
      <c r="G51" s="102"/>
      <c r="H51" s="103"/>
      <c r="I51" s="20" t="str">
        <f t="shared" si="18"/>
        <v/>
      </c>
      <c r="J51" s="13"/>
      <c r="K51" s="23" t="str">
        <f t="shared" si="20"/>
        <v/>
      </c>
      <c r="L51" s="13"/>
      <c r="M51" s="72" t="str">
        <f t="shared" si="3"/>
        <v>1</v>
      </c>
      <c r="N51" s="72" t="str">
        <f t="shared" si="19"/>
        <v>1-</v>
      </c>
      <c r="O51" s="13"/>
      <c r="P51" s="13"/>
      <c r="Q51" s="13"/>
      <c r="R51" s="166"/>
      <c r="S51" s="79"/>
      <c r="T51" s="79"/>
      <c r="U51" s="79"/>
      <c r="V51" s="79"/>
      <c r="W51" s="79"/>
      <c r="X51" s="79"/>
      <c r="Y51" s="79"/>
      <c r="Z51" s="79"/>
      <c r="AA51" s="79"/>
      <c r="AB51" s="79"/>
      <c r="AC51" s="168"/>
      <c r="AD51" s="169"/>
      <c r="AE51" s="79"/>
      <c r="AF51" s="79"/>
      <c r="AG51" s="79"/>
      <c r="AH51" s="79"/>
      <c r="AI51" s="168"/>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116"/>
      <c r="C52" s="59"/>
      <c r="D52" s="59"/>
      <c r="E52" s="102"/>
      <c r="F52" s="102"/>
      <c r="G52" s="102"/>
      <c r="H52" s="103"/>
      <c r="I52" s="20" t="str">
        <f t="shared" si="18"/>
        <v/>
      </c>
      <c r="J52" s="13"/>
      <c r="K52" s="23" t="str">
        <f t="shared" si="20"/>
        <v/>
      </c>
      <c r="L52" s="13"/>
      <c r="M52" s="72" t="str">
        <f t="shared" si="3"/>
        <v>1</v>
      </c>
      <c r="N52" s="72" t="str">
        <f t="shared" si="19"/>
        <v>1-</v>
      </c>
      <c r="O52" s="13"/>
      <c r="P52" s="13"/>
      <c r="Q52" s="13"/>
      <c r="R52" s="166"/>
      <c r="S52" s="79"/>
      <c r="T52" s="79"/>
      <c r="U52" s="79"/>
      <c r="V52" s="79"/>
      <c r="W52" s="79"/>
      <c r="X52" s="79"/>
      <c r="Y52" s="79"/>
      <c r="Z52" s="79"/>
      <c r="AA52" s="79"/>
      <c r="AB52" s="79"/>
      <c r="AC52" s="168"/>
      <c r="AD52" s="169"/>
      <c r="AE52" s="79"/>
      <c r="AF52" s="79"/>
      <c r="AG52" s="79"/>
      <c r="AH52" s="79"/>
      <c r="AI52" s="168"/>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116"/>
      <c r="C53" s="59"/>
      <c r="D53" s="59"/>
      <c r="E53" s="102"/>
      <c r="F53" s="102"/>
      <c r="G53" s="102"/>
      <c r="H53" s="103"/>
      <c r="I53" s="20" t="str">
        <f t="shared" si="18"/>
        <v/>
      </c>
      <c r="J53" s="13"/>
      <c r="K53" s="23" t="str">
        <f t="shared" si="20"/>
        <v/>
      </c>
      <c r="L53" s="13"/>
      <c r="M53" s="72" t="str">
        <f t="shared" si="3"/>
        <v>1</v>
      </c>
      <c r="N53" s="72" t="str">
        <f t="shared" si="19"/>
        <v>1-</v>
      </c>
      <c r="O53" s="13"/>
      <c r="P53" s="13"/>
      <c r="Q53" s="13"/>
      <c r="R53" s="166"/>
      <c r="S53" s="79"/>
      <c r="T53" s="79"/>
      <c r="U53" s="79"/>
      <c r="V53" s="79"/>
      <c r="W53" s="79"/>
      <c r="X53" s="79"/>
      <c r="Y53" s="79"/>
      <c r="Z53" s="79"/>
      <c r="AA53" s="79"/>
      <c r="AB53" s="79"/>
      <c r="AC53" s="168"/>
      <c r="AD53" s="169"/>
      <c r="AE53" s="79"/>
      <c r="AF53" s="79"/>
      <c r="AG53" s="79"/>
      <c r="AH53" s="79"/>
      <c r="AI53" s="168"/>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116"/>
      <c r="C54" s="59"/>
      <c r="D54" s="59"/>
      <c r="E54" s="102"/>
      <c r="F54" s="102"/>
      <c r="G54" s="102"/>
      <c r="H54" s="103"/>
      <c r="I54" s="20" t="str">
        <f t="shared" si="18"/>
        <v/>
      </c>
      <c r="J54" s="13"/>
      <c r="K54" s="23" t="str">
        <f t="shared" si="20"/>
        <v/>
      </c>
      <c r="L54" s="13"/>
      <c r="M54" s="72" t="str">
        <f t="shared" si="3"/>
        <v>1</v>
      </c>
      <c r="N54" s="72" t="str">
        <f t="shared" si="19"/>
        <v>1-</v>
      </c>
      <c r="O54" s="13"/>
      <c r="P54" s="13"/>
      <c r="Q54" s="13"/>
      <c r="R54" s="166"/>
      <c r="S54" s="79"/>
      <c r="T54" s="79"/>
      <c r="U54" s="79"/>
      <c r="V54" s="79"/>
      <c r="W54" s="79"/>
      <c r="X54" s="79"/>
      <c r="Y54" s="79"/>
      <c r="Z54" s="79"/>
      <c r="AA54" s="79"/>
      <c r="AB54" s="79"/>
      <c r="AC54" s="168"/>
      <c r="AD54" s="169"/>
      <c r="AE54" s="79"/>
      <c r="AF54" s="79"/>
      <c r="AG54" s="79"/>
      <c r="AH54" s="79"/>
      <c r="AI54" s="168"/>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116"/>
      <c r="C55" s="59"/>
      <c r="D55" s="59"/>
      <c r="E55" s="102"/>
      <c r="F55" s="102"/>
      <c r="G55" s="102"/>
      <c r="H55" s="103"/>
      <c r="I55" s="20" t="str">
        <f t="shared" si="18"/>
        <v/>
      </c>
      <c r="J55" s="13"/>
      <c r="K55" s="23" t="str">
        <f t="shared" si="20"/>
        <v/>
      </c>
      <c r="L55" s="13"/>
      <c r="M55" s="72" t="str">
        <f t="shared" si="3"/>
        <v>1</v>
      </c>
      <c r="N55" s="72" t="str">
        <f t="shared" si="19"/>
        <v>1-</v>
      </c>
      <c r="O55" s="13"/>
      <c r="P55" s="13"/>
      <c r="Q55" s="13"/>
      <c r="R55" s="166"/>
      <c r="S55" s="79"/>
      <c r="T55" s="79"/>
      <c r="U55" s="79"/>
      <c r="V55" s="79"/>
      <c r="W55" s="79"/>
      <c r="X55" s="79"/>
      <c r="Y55" s="79"/>
      <c r="Z55" s="79"/>
      <c r="AA55" s="79"/>
      <c r="AB55" s="79"/>
      <c r="AC55" s="168"/>
      <c r="AD55" s="169"/>
      <c r="AE55" s="79"/>
      <c r="AF55" s="79"/>
      <c r="AG55" s="79"/>
      <c r="AH55" s="79"/>
      <c r="AI55" s="168"/>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116"/>
      <c r="C56" s="59"/>
      <c r="D56" s="59"/>
      <c r="E56" s="11"/>
      <c r="F56" s="11"/>
      <c r="G56" s="11"/>
      <c r="H56" s="107"/>
      <c r="I56" s="20" t="str">
        <f t="shared" si="18"/>
        <v/>
      </c>
      <c r="J56" s="13"/>
      <c r="K56" s="23" t="str">
        <f>I56</f>
        <v/>
      </c>
      <c r="L56" s="13"/>
      <c r="M56" s="72" t="str">
        <f t="shared" si="3"/>
        <v>1</v>
      </c>
      <c r="N56" s="72" t="str">
        <f t="shared" si="19"/>
        <v>1-</v>
      </c>
      <c r="O56" s="13"/>
      <c r="P56" s="13"/>
      <c r="Q56" s="13"/>
      <c r="R56" s="166"/>
      <c r="S56" s="79"/>
      <c r="T56" s="79"/>
      <c r="U56" s="79"/>
      <c r="V56" s="79"/>
      <c r="W56" s="79"/>
      <c r="X56" s="79"/>
      <c r="Y56" s="79"/>
      <c r="Z56" s="79"/>
      <c r="AA56" s="79"/>
      <c r="AB56" s="79"/>
      <c r="AC56" s="168"/>
      <c r="AD56" s="169"/>
      <c r="AE56" s="79"/>
      <c r="AF56" s="79"/>
      <c r="AG56" s="79"/>
      <c r="AH56" s="79"/>
      <c r="AI56" s="168"/>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116"/>
      <c r="C57" s="59"/>
      <c r="D57" s="59"/>
      <c r="E57" s="11"/>
      <c r="F57" s="11"/>
      <c r="G57" s="11"/>
      <c r="H57" s="9"/>
      <c r="I57" s="20" t="str">
        <f t="shared" ref="I57:I64" si="21">IF(E57&gt;0,E57*G57,"")</f>
        <v/>
      </c>
      <c r="J57" s="13"/>
      <c r="K57" s="23" t="str">
        <f t="shared" ref="K57:K64" si="22">I57</f>
        <v/>
      </c>
      <c r="L57" s="13"/>
      <c r="M57" s="72" t="str">
        <f t="shared" si="3"/>
        <v>1</v>
      </c>
      <c r="N57" s="72" t="str">
        <f t="shared" si="19"/>
        <v>1-</v>
      </c>
      <c r="O57" s="13"/>
      <c r="P57" s="13"/>
      <c r="Q57" s="13"/>
      <c r="R57" s="166"/>
      <c r="S57" s="79"/>
      <c r="T57" s="79"/>
      <c r="U57" s="79"/>
      <c r="V57" s="79"/>
      <c r="W57" s="79"/>
      <c r="X57" s="79"/>
      <c r="Y57" s="79"/>
      <c r="Z57" s="79"/>
      <c r="AA57" s="79"/>
      <c r="AB57" s="79"/>
      <c r="AC57" s="168"/>
      <c r="AD57" s="169"/>
      <c r="AE57" s="79"/>
      <c r="AF57" s="79"/>
      <c r="AG57" s="79"/>
      <c r="AH57" s="79"/>
      <c r="AI57" s="168"/>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116"/>
      <c r="C58" s="59"/>
      <c r="D58" s="59"/>
      <c r="E58" s="11"/>
      <c r="F58" s="11"/>
      <c r="G58" s="11"/>
      <c r="H58" s="9"/>
      <c r="I58" s="20" t="str">
        <f t="shared" si="21"/>
        <v/>
      </c>
      <c r="J58" s="13"/>
      <c r="K58" s="23" t="str">
        <f t="shared" si="22"/>
        <v/>
      </c>
      <c r="L58" s="13"/>
      <c r="M58" s="72" t="str">
        <f t="shared" si="3"/>
        <v>1</v>
      </c>
      <c r="N58" s="72" t="str">
        <f t="shared" si="19"/>
        <v>1-</v>
      </c>
      <c r="O58" s="13"/>
      <c r="P58" s="13"/>
      <c r="Q58" s="13"/>
      <c r="R58" s="166"/>
      <c r="S58" s="79"/>
      <c r="T58" s="79"/>
      <c r="U58" s="79"/>
      <c r="V58" s="79"/>
      <c r="W58" s="79"/>
      <c r="X58" s="79"/>
      <c r="Y58" s="79"/>
      <c r="Z58" s="79"/>
      <c r="AA58" s="79"/>
      <c r="AB58" s="79"/>
      <c r="AC58" s="168"/>
      <c r="AD58" s="169"/>
      <c r="AE58" s="79"/>
      <c r="AF58" s="79"/>
      <c r="AG58" s="79"/>
      <c r="AH58" s="79"/>
      <c r="AI58" s="168"/>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116"/>
      <c r="C59" s="59"/>
      <c r="D59" s="59"/>
      <c r="E59" s="11"/>
      <c r="F59" s="11"/>
      <c r="G59" s="11"/>
      <c r="H59" s="9"/>
      <c r="I59" s="20" t="str">
        <f t="shared" si="21"/>
        <v/>
      </c>
      <c r="J59" s="13"/>
      <c r="K59" s="23" t="str">
        <f t="shared" si="22"/>
        <v/>
      </c>
      <c r="L59" s="13"/>
      <c r="M59" s="72" t="str">
        <f t="shared" si="3"/>
        <v>1</v>
      </c>
      <c r="N59" s="72" t="str">
        <f t="shared" si="19"/>
        <v>1-</v>
      </c>
      <c r="O59" s="13"/>
      <c r="P59" s="13"/>
      <c r="Q59" s="13"/>
      <c r="R59" s="166"/>
      <c r="S59" s="79"/>
      <c r="T59" s="79"/>
      <c r="U59" s="79"/>
      <c r="V59" s="79"/>
      <c r="W59" s="79"/>
      <c r="X59" s="79"/>
      <c r="Y59" s="79"/>
      <c r="Z59" s="79"/>
      <c r="AA59" s="79"/>
      <c r="AB59" s="79"/>
      <c r="AC59" s="168"/>
      <c r="AD59" s="169"/>
      <c r="AE59" s="79"/>
      <c r="AF59" s="79"/>
      <c r="AG59" s="79"/>
      <c r="AH59" s="79"/>
      <c r="AI59" s="168"/>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116"/>
      <c r="C60" s="59"/>
      <c r="D60" s="59"/>
      <c r="E60" s="11"/>
      <c r="F60" s="11"/>
      <c r="G60" s="11"/>
      <c r="H60" s="9"/>
      <c r="I60" s="20" t="str">
        <f t="shared" si="21"/>
        <v/>
      </c>
      <c r="J60" s="13"/>
      <c r="K60" s="23" t="str">
        <f t="shared" si="22"/>
        <v/>
      </c>
      <c r="L60" s="13"/>
      <c r="M60" s="72" t="str">
        <f t="shared" si="3"/>
        <v>1</v>
      </c>
      <c r="N60" s="72" t="str">
        <f t="shared" si="19"/>
        <v>1-</v>
      </c>
      <c r="O60" s="13"/>
      <c r="P60" s="13"/>
      <c r="Q60" s="13"/>
      <c r="R60" s="166"/>
      <c r="S60" s="79"/>
      <c r="T60" s="79"/>
      <c r="U60" s="79"/>
      <c r="V60" s="79"/>
      <c r="W60" s="79"/>
      <c r="X60" s="79"/>
      <c r="Y60" s="79"/>
      <c r="Z60" s="79"/>
      <c r="AA60" s="79"/>
      <c r="AB60" s="79"/>
      <c r="AC60" s="168"/>
      <c r="AD60" s="169"/>
      <c r="AE60" s="79"/>
      <c r="AF60" s="79"/>
      <c r="AG60" s="79"/>
      <c r="AH60" s="79"/>
      <c r="AI60" s="168"/>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116"/>
      <c r="C61" s="59"/>
      <c r="D61" s="59"/>
      <c r="E61" s="11"/>
      <c r="F61" s="11"/>
      <c r="G61" s="11"/>
      <c r="H61" s="9"/>
      <c r="I61" s="20" t="str">
        <f t="shared" si="21"/>
        <v/>
      </c>
      <c r="J61" s="13"/>
      <c r="K61" s="23" t="str">
        <f t="shared" si="22"/>
        <v/>
      </c>
      <c r="L61" s="13"/>
      <c r="M61" s="72" t="str">
        <f t="shared" si="3"/>
        <v>1</v>
      </c>
      <c r="N61" s="72" t="str">
        <f t="shared" si="19"/>
        <v>1-</v>
      </c>
      <c r="O61" s="13"/>
      <c r="P61" s="13"/>
      <c r="Q61" s="13"/>
      <c r="R61" s="166"/>
      <c r="S61" s="79"/>
      <c r="T61" s="79"/>
      <c r="U61" s="79"/>
      <c r="V61" s="79"/>
      <c r="W61" s="79"/>
      <c r="X61" s="79"/>
      <c r="Y61" s="79"/>
      <c r="Z61" s="79"/>
      <c r="AA61" s="79"/>
      <c r="AB61" s="79"/>
      <c r="AC61" s="168"/>
      <c r="AD61" s="169"/>
      <c r="AE61" s="79"/>
      <c r="AF61" s="79"/>
      <c r="AG61" s="79"/>
      <c r="AH61" s="79"/>
      <c r="AI61" s="168"/>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116"/>
      <c r="C62" s="59"/>
      <c r="D62" s="59"/>
      <c r="E62" s="11"/>
      <c r="F62" s="11"/>
      <c r="G62" s="11"/>
      <c r="H62" s="9"/>
      <c r="I62" s="20" t="str">
        <f t="shared" si="21"/>
        <v/>
      </c>
      <c r="J62" s="13"/>
      <c r="K62" s="23" t="str">
        <f t="shared" si="22"/>
        <v/>
      </c>
      <c r="L62" s="13"/>
      <c r="M62" s="72" t="str">
        <f t="shared" si="3"/>
        <v>1</v>
      </c>
      <c r="N62" s="72" t="str">
        <f t="shared" si="19"/>
        <v>1-</v>
      </c>
      <c r="O62" s="13"/>
      <c r="P62" s="13"/>
      <c r="Q62" s="13"/>
      <c r="R62" s="166"/>
      <c r="S62" s="79"/>
      <c r="T62" s="79"/>
      <c r="U62" s="79"/>
      <c r="V62" s="79"/>
      <c r="W62" s="79"/>
      <c r="X62" s="79"/>
      <c r="Y62" s="79"/>
      <c r="Z62" s="79"/>
      <c r="AA62" s="79"/>
      <c r="AB62" s="79"/>
      <c r="AC62" s="168"/>
      <c r="AD62" s="169"/>
      <c r="AE62" s="79"/>
      <c r="AF62" s="79"/>
      <c r="AG62" s="79"/>
      <c r="AH62" s="79"/>
      <c r="AI62" s="168"/>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116"/>
      <c r="C63" s="59"/>
      <c r="D63" s="59"/>
      <c r="E63" s="11"/>
      <c r="F63" s="11"/>
      <c r="G63" s="11"/>
      <c r="H63" s="9"/>
      <c r="I63" s="20" t="str">
        <f t="shared" si="21"/>
        <v/>
      </c>
      <c r="J63" s="13"/>
      <c r="K63" s="23" t="str">
        <f t="shared" si="22"/>
        <v/>
      </c>
      <c r="L63" s="13"/>
      <c r="M63" s="72" t="str">
        <f t="shared" si="3"/>
        <v>1</v>
      </c>
      <c r="N63" s="72" t="str">
        <f t="shared" si="19"/>
        <v>1-</v>
      </c>
      <c r="O63" s="13"/>
      <c r="P63" s="13"/>
      <c r="Q63" s="13"/>
      <c r="R63" s="166"/>
      <c r="S63" s="79"/>
      <c r="T63" s="79"/>
      <c r="U63" s="79"/>
      <c r="V63" s="79"/>
      <c r="W63" s="79"/>
      <c r="X63" s="79"/>
      <c r="Y63" s="79"/>
      <c r="Z63" s="79"/>
      <c r="AA63" s="79"/>
      <c r="AB63" s="79"/>
      <c r="AC63" s="168"/>
      <c r="AD63" s="169"/>
      <c r="AE63" s="79"/>
      <c r="AF63" s="79"/>
      <c r="AG63" s="79"/>
      <c r="AH63" s="79"/>
      <c r="AI63" s="168"/>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116"/>
      <c r="C64" s="59"/>
      <c r="D64" s="59"/>
      <c r="E64" s="11"/>
      <c r="F64" s="11"/>
      <c r="G64" s="11"/>
      <c r="H64" s="9"/>
      <c r="I64" s="20" t="str">
        <f t="shared" si="21"/>
        <v/>
      </c>
      <c r="J64" s="13"/>
      <c r="K64" s="23" t="str">
        <f t="shared" si="22"/>
        <v/>
      </c>
      <c r="L64" s="13"/>
      <c r="M64" s="72" t="str">
        <f t="shared" si="3"/>
        <v>1</v>
      </c>
      <c r="N64" s="72" t="str">
        <f t="shared" si="19"/>
        <v>1-</v>
      </c>
      <c r="O64" s="13"/>
      <c r="P64" s="13"/>
      <c r="Q64" s="13"/>
      <c r="R64" s="166"/>
      <c r="S64" s="79"/>
      <c r="T64" s="79"/>
      <c r="U64" s="79"/>
      <c r="V64" s="79"/>
      <c r="W64" s="79"/>
      <c r="X64" s="79"/>
      <c r="Y64" s="79"/>
      <c r="Z64" s="79"/>
      <c r="AA64" s="79"/>
      <c r="AB64" s="79"/>
      <c r="AC64" s="168"/>
      <c r="AD64" s="169"/>
      <c r="AE64" s="79"/>
      <c r="AF64" s="79"/>
      <c r="AG64" s="79"/>
      <c r="AH64" s="79"/>
      <c r="AI64" s="168"/>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116"/>
      <c r="C65" s="59"/>
      <c r="D65" s="59"/>
      <c r="E65" s="11"/>
      <c r="F65" s="11"/>
      <c r="G65" s="11"/>
      <c r="H65" s="9"/>
      <c r="I65" s="20" t="str">
        <f t="shared" ref="I65:I72" si="23">IF(E65&gt;0,E65*G65,"")</f>
        <v/>
      </c>
      <c r="J65" s="13"/>
      <c r="K65" s="23" t="str">
        <f t="shared" ref="K65:K72" si="24">I65</f>
        <v/>
      </c>
      <c r="L65" s="13"/>
      <c r="M65" s="72" t="str">
        <f t="shared" si="3"/>
        <v>1</v>
      </c>
      <c r="N65" s="72" t="str">
        <f t="shared" si="19"/>
        <v>1-</v>
      </c>
      <c r="O65" s="13"/>
      <c r="P65" s="13"/>
      <c r="Q65" s="13"/>
      <c r="R65" s="166"/>
      <c r="S65" s="79"/>
      <c r="T65" s="79"/>
      <c r="U65" s="79"/>
      <c r="V65" s="79"/>
      <c r="W65" s="79"/>
      <c r="X65" s="79"/>
      <c r="Y65" s="79"/>
      <c r="Z65" s="79"/>
      <c r="AA65" s="79"/>
      <c r="AB65" s="79"/>
      <c r="AC65" s="168"/>
      <c r="AD65" s="169"/>
      <c r="AE65" s="79"/>
      <c r="AF65" s="79"/>
      <c r="AG65" s="79"/>
      <c r="AH65" s="79"/>
      <c r="AI65" s="168"/>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116"/>
      <c r="C66" s="59"/>
      <c r="D66" s="59"/>
      <c r="E66" s="11"/>
      <c r="F66" s="11"/>
      <c r="G66" s="11"/>
      <c r="H66" s="9"/>
      <c r="I66" s="20" t="str">
        <f t="shared" si="23"/>
        <v/>
      </c>
      <c r="J66" s="13"/>
      <c r="K66" s="23" t="str">
        <f t="shared" si="24"/>
        <v/>
      </c>
      <c r="L66" s="13"/>
      <c r="M66" s="72" t="str">
        <f t="shared" si="3"/>
        <v>1</v>
      </c>
      <c r="N66" s="72" t="str">
        <f t="shared" si="19"/>
        <v>1-</v>
      </c>
      <c r="O66" s="13"/>
      <c r="P66" s="13"/>
      <c r="Q66" s="13"/>
      <c r="R66" s="166"/>
      <c r="S66" s="79"/>
      <c r="T66" s="79"/>
      <c r="U66" s="79"/>
      <c r="V66" s="79"/>
      <c r="W66" s="79"/>
      <c r="X66" s="79"/>
      <c r="Y66" s="79"/>
      <c r="Z66" s="79"/>
      <c r="AA66" s="79"/>
      <c r="AB66" s="79"/>
      <c r="AC66" s="168"/>
      <c r="AD66" s="169"/>
      <c r="AE66" s="79"/>
      <c r="AF66" s="79"/>
      <c r="AG66" s="79"/>
      <c r="AH66" s="79"/>
      <c r="AI66" s="168"/>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116"/>
      <c r="C67" s="59"/>
      <c r="D67" s="59"/>
      <c r="E67" s="11"/>
      <c r="F67" s="11"/>
      <c r="G67" s="11"/>
      <c r="H67" s="9"/>
      <c r="I67" s="20" t="str">
        <f t="shared" si="23"/>
        <v/>
      </c>
      <c r="J67" s="13"/>
      <c r="K67" s="23" t="str">
        <f t="shared" si="24"/>
        <v/>
      </c>
      <c r="L67" s="13"/>
      <c r="M67" s="72" t="str">
        <f t="shared" si="3"/>
        <v>1</v>
      </c>
      <c r="N67" s="72" t="str">
        <f t="shared" si="19"/>
        <v>1-</v>
      </c>
      <c r="O67" s="13"/>
      <c r="P67" s="13"/>
      <c r="Q67" s="13"/>
      <c r="R67" s="166"/>
      <c r="S67" s="79"/>
      <c r="T67" s="79"/>
      <c r="U67" s="79"/>
      <c r="V67" s="79"/>
      <c r="W67" s="79"/>
      <c r="X67" s="79"/>
      <c r="Y67" s="79"/>
      <c r="Z67" s="79"/>
      <c r="AA67" s="79"/>
      <c r="AB67" s="79"/>
      <c r="AC67" s="168"/>
      <c r="AD67" s="169"/>
      <c r="AE67" s="79"/>
      <c r="AF67" s="79"/>
      <c r="AG67" s="79"/>
      <c r="AH67" s="79"/>
      <c r="AI67" s="168"/>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116"/>
      <c r="C68" s="59"/>
      <c r="D68" s="59"/>
      <c r="E68" s="11"/>
      <c r="F68" s="11"/>
      <c r="G68" s="11"/>
      <c r="H68" s="9"/>
      <c r="I68" s="20" t="str">
        <f t="shared" si="23"/>
        <v/>
      </c>
      <c r="J68" s="13"/>
      <c r="K68" s="23" t="str">
        <f t="shared" si="24"/>
        <v/>
      </c>
      <c r="L68" s="13"/>
      <c r="M68" s="72" t="str">
        <f t="shared" si="3"/>
        <v>1</v>
      </c>
      <c r="N68" s="72" t="str">
        <f t="shared" si="19"/>
        <v>1-</v>
      </c>
      <c r="O68" s="13"/>
      <c r="P68" s="13"/>
      <c r="Q68" s="13"/>
      <c r="R68" s="166"/>
      <c r="S68" s="79"/>
      <c r="T68" s="79"/>
      <c r="U68" s="79"/>
      <c r="V68" s="79"/>
      <c r="W68" s="79"/>
      <c r="X68" s="79"/>
      <c r="Y68" s="79"/>
      <c r="Z68" s="79"/>
      <c r="AA68" s="79"/>
      <c r="AB68" s="79"/>
      <c r="AC68" s="168"/>
      <c r="AD68" s="169"/>
      <c r="AE68" s="79"/>
      <c r="AF68" s="79"/>
      <c r="AG68" s="79"/>
      <c r="AH68" s="79"/>
      <c r="AI68" s="168"/>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116"/>
      <c r="C69" s="59"/>
      <c r="D69" s="59"/>
      <c r="E69" s="11"/>
      <c r="F69" s="11"/>
      <c r="G69" s="11"/>
      <c r="H69" s="9"/>
      <c r="I69" s="20" t="str">
        <f t="shared" si="23"/>
        <v/>
      </c>
      <c r="J69" s="13"/>
      <c r="K69" s="23" t="str">
        <f t="shared" si="24"/>
        <v/>
      </c>
      <c r="L69" s="13"/>
      <c r="M69" s="72" t="str">
        <f t="shared" si="3"/>
        <v>1</v>
      </c>
      <c r="N69" s="72" t="str">
        <f t="shared" si="19"/>
        <v>1-</v>
      </c>
      <c r="O69" s="13"/>
      <c r="P69" s="13"/>
      <c r="Q69" s="13"/>
      <c r="R69" s="166"/>
      <c r="S69" s="79"/>
      <c r="T69" s="79"/>
      <c r="U69" s="79"/>
      <c r="V69" s="79"/>
      <c r="W69" s="79"/>
      <c r="X69" s="79"/>
      <c r="Y69" s="79"/>
      <c r="Z69" s="79"/>
      <c r="AA69" s="79"/>
      <c r="AB69" s="79"/>
      <c r="AC69" s="168"/>
      <c r="AD69" s="169"/>
      <c r="AE69" s="79"/>
      <c r="AF69" s="79"/>
      <c r="AG69" s="79"/>
      <c r="AH69" s="79"/>
      <c r="AI69" s="168"/>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116"/>
      <c r="C70" s="59"/>
      <c r="D70" s="59"/>
      <c r="E70" s="11"/>
      <c r="F70" s="11"/>
      <c r="G70" s="11"/>
      <c r="H70" s="9"/>
      <c r="I70" s="20" t="str">
        <f t="shared" si="23"/>
        <v/>
      </c>
      <c r="J70" s="13"/>
      <c r="K70" s="23" t="str">
        <f t="shared" si="24"/>
        <v/>
      </c>
      <c r="L70" s="13"/>
      <c r="M70" s="72" t="str">
        <f t="shared" si="3"/>
        <v>1</v>
      </c>
      <c r="N70" s="72" t="str">
        <f t="shared" si="19"/>
        <v>1-</v>
      </c>
      <c r="O70" s="13"/>
      <c r="P70" s="13"/>
      <c r="Q70" s="13"/>
      <c r="R70" s="166"/>
      <c r="S70" s="79"/>
      <c r="T70" s="79"/>
      <c r="U70" s="79"/>
      <c r="V70" s="79"/>
      <c r="W70" s="79"/>
      <c r="X70" s="79"/>
      <c r="Y70" s="79"/>
      <c r="Z70" s="79"/>
      <c r="AA70" s="79"/>
      <c r="AB70" s="79"/>
      <c r="AC70" s="168"/>
      <c r="AD70" s="169"/>
      <c r="AE70" s="79"/>
      <c r="AF70" s="79"/>
      <c r="AG70" s="79"/>
      <c r="AH70" s="79"/>
      <c r="AI70" s="168"/>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116"/>
      <c r="C71" s="59"/>
      <c r="D71" s="59"/>
      <c r="E71" s="11"/>
      <c r="F71" s="11"/>
      <c r="G71" s="11"/>
      <c r="H71" s="9"/>
      <c r="I71" s="20" t="str">
        <f t="shared" si="23"/>
        <v/>
      </c>
      <c r="J71" s="13"/>
      <c r="K71" s="23" t="str">
        <f t="shared" si="24"/>
        <v/>
      </c>
      <c r="L71" s="13"/>
      <c r="M71" s="72" t="str">
        <f t="shared" si="3"/>
        <v>1</v>
      </c>
      <c r="N71" s="72" t="str">
        <f t="shared" si="19"/>
        <v>1-</v>
      </c>
      <c r="O71" s="13"/>
      <c r="P71" s="13"/>
      <c r="Q71" s="13"/>
      <c r="R71" s="166"/>
      <c r="S71" s="79"/>
      <c r="T71" s="79"/>
      <c r="U71" s="79"/>
      <c r="V71" s="79"/>
      <c r="W71" s="79"/>
      <c r="X71" s="79"/>
      <c r="Y71" s="79"/>
      <c r="Z71" s="79"/>
      <c r="AA71" s="79"/>
      <c r="AB71" s="79"/>
      <c r="AC71" s="168"/>
      <c r="AD71" s="169"/>
      <c r="AE71" s="79"/>
      <c r="AF71" s="79"/>
      <c r="AG71" s="79"/>
      <c r="AH71" s="79"/>
      <c r="AI71" s="168"/>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116"/>
      <c r="C72" s="59"/>
      <c r="D72" s="59"/>
      <c r="E72" s="11"/>
      <c r="F72" s="11"/>
      <c r="G72" s="11"/>
      <c r="H72" s="9"/>
      <c r="I72" s="20" t="str">
        <f t="shared" si="23"/>
        <v/>
      </c>
      <c r="J72" s="13"/>
      <c r="K72" s="23" t="str">
        <f t="shared" si="24"/>
        <v/>
      </c>
      <c r="L72" s="13"/>
      <c r="M72" s="72" t="str">
        <f t="shared" si="3"/>
        <v>1</v>
      </c>
      <c r="N72" s="72" t="str">
        <f t="shared" si="19"/>
        <v>1-</v>
      </c>
      <c r="O72" s="13"/>
      <c r="P72" s="13"/>
      <c r="Q72" s="13"/>
      <c r="R72" s="166"/>
      <c r="S72" s="79"/>
      <c r="T72" s="79"/>
      <c r="U72" s="79"/>
      <c r="V72" s="79"/>
      <c r="W72" s="79"/>
      <c r="X72" s="79"/>
      <c r="Y72" s="79"/>
      <c r="Z72" s="79"/>
      <c r="AA72" s="79"/>
      <c r="AB72" s="79"/>
      <c r="AC72" s="168"/>
      <c r="AD72" s="169"/>
      <c r="AE72" s="79"/>
      <c r="AF72" s="79"/>
      <c r="AG72" s="79"/>
      <c r="AH72" s="79"/>
      <c r="AI72" s="168"/>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116"/>
      <c r="C73" s="58"/>
      <c r="D73" s="58"/>
      <c r="E73" s="9"/>
      <c r="F73" s="9"/>
      <c r="G73" s="9"/>
      <c r="H73" s="9"/>
      <c r="I73" s="20" t="str">
        <f t="shared" ref="I73:I80" si="25">IF(E73&gt;0,E73*G73,"")</f>
        <v/>
      </c>
      <c r="J73" s="13"/>
      <c r="K73" s="23" t="str">
        <f t="shared" ref="K73:K78" si="26">I73</f>
        <v/>
      </c>
      <c r="L73" s="13"/>
      <c r="M73" s="72" t="str">
        <f t="shared" si="3"/>
        <v>1</v>
      </c>
      <c r="N73" s="72" t="str">
        <f t="shared" si="19"/>
        <v>1-</v>
      </c>
      <c r="O73" s="13"/>
      <c r="P73" s="13"/>
      <c r="Q73" s="13"/>
      <c r="R73" s="166"/>
      <c r="S73" s="79"/>
      <c r="T73" s="79"/>
      <c r="U73" s="79"/>
      <c r="V73" s="79"/>
      <c r="W73" s="79"/>
      <c r="X73" s="79"/>
      <c r="Y73" s="79"/>
      <c r="Z73" s="79"/>
      <c r="AA73" s="79"/>
      <c r="AB73" s="79"/>
      <c r="AC73" s="168"/>
      <c r="AD73" s="169"/>
      <c r="AE73" s="79"/>
      <c r="AF73" s="79"/>
      <c r="AG73" s="79"/>
      <c r="AH73" s="79"/>
      <c r="AI73" s="168"/>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116"/>
      <c r="C74" s="58"/>
      <c r="D74" s="58"/>
      <c r="E74" s="9"/>
      <c r="F74" s="9"/>
      <c r="G74" s="9"/>
      <c r="H74" s="9"/>
      <c r="I74" s="20" t="str">
        <f t="shared" si="25"/>
        <v/>
      </c>
      <c r="J74" s="13"/>
      <c r="K74" s="23" t="str">
        <f t="shared" si="26"/>
        <v/>
      </c>
      <c r="L74" s="13"/>
      <c r="M74" s="72" t="str">
        <f t="shared" si="3"/>
        <v>1</v>
      </c>
      <c r="N74" s="72" t="str">
        <f t="shared" si="19"/>
        <v>1-</v>
      </c>
      <c r="O74" s="13"/>
      <c r="P74" s="13"/>
      <c r="Q74" s="13"/>
      <c r="R74" s="166"/>
      <c r="S74" s="79"/>
      <c r="T74" s="79"/>
      <c r="U74" s="79"/>
      <c r="V74" s="79"/>
      <c r="W74" s="79"/>
      <c r="X74" s="79"/>
      <c r="Y74" s="79"/>
      <c r="Z74" s="79"/>
      <c r="AA74" s="79"/>
      <c r="AB74" s="79"/>
      <c r="AC74" s="168"/>
      <c r="AD74" s="169"/>
      <c r="AE74" s="79"/>
      <c r="AF74" s="79"/>
      <c r="AG74" s="79"/>
      <c r="AH74" s="79"/>
      <c r="AI74" s="168"/>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116"/>
      <c r="C75" s="58"/>
      <c r="D75" s="58"/>
      <c r="E75" s="9"/>
      <c r="F75" s="9"/>
      <c r="G75" s="9"/>
      <c r="H75" s="9"/>
      <c r="I75" s="20" t="str">
        <f t="shared" si="25"/>
        <v/>
      </c>
      <c r="J75" s="13"/>
      <c r="K75" s="23" t="str">
        <f t="shared" si="26"/>
        <v/>
      </c>
      <c r="L75" s="13"/>
      <c r="M75" s="72" t="str">
        <f t="shared" si="3"/>
        <v>1</v>
      </c>
      <c r="N75" s="72" t="str">
        <f t="shared" si="19"/>
        <v>1-</v>
      </c>
      <c r="O75" s="13"/>
      <c r="P75" s="13"/>
      <c r="Q75" s="13"/>
      <c r="R75" s="166"/>
      <c r="S75" s="79"/>
      <c r="T75" s="79"/>
      <c r="U75" s="79"/>
      <c r="V75" s="79"/>
      <c r="W75" s="79"/>
      <c r="X75" s="79"/>
      <c r="Y75" s="79"/>
      <c r="Z75" s="79"/>
      <c r="AA75" s="79"/>
      <c r="AB75" s="79"/>
      <c r="AC75" s="168"/>
      <c r="AD75" s="169"/>
      <c r="AE75" s="79"/>
      <c r="AF75" s="79"/>
      <c r="AG75" s="79"/>
      <c r="AH75" s="79"/>
      <c r="AI75" s="168"/>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116"/>
      <c r="C76" s="58"/>
      <c r="D76" s="58"/>
      <c r="E76" s="9"/>
      <c r="F76" s="9"/>
      <c r="G76" s="9"/>
      <c r="H76" s="9"/>
      <c r="I76" s="20" t="str">
        <f t="shared" si="25"/>
        <v/>
      </c>
      <c r="J76" s="13"/>
      <c r="K76" s="23" t="str">
        <f t="shared" si="26"/>
        <v/>
      </c>
      <c r="L76" s="13"/>
      <c r="M76" s="72" t="str">
        <f t="shared" si="3"/>
        <v>1</v>
      </c>
      <c r="N76" s="72" t="str">
        <f t="shared" si="19"/>
        <v>1-</v>
      </c>
      <c r="O76" s="13"/>
      <c r="P76" s="13"/>
      <c r="Q76" s="13"/>
      <c r="R76" s="166"/>
      <c r="S76" s="79"/>
      <c r="T76" s="79"/>
      <c r="U76" s="79"/>
      <c r="V76" s="79"/>
      <c r="W76" s="79"/>
      <c r="X76" s="79"/>
      <c r="Y76" s="79"/>
      <c r="Z76" s="79"/>
      <c r="AA76" s="79"/>
      <c r="AB76" s="79"/>
      <c r="AC76" s="168"/>
      <c r="AD76" s="169"/>
      <c r="AE76" s="79"/>
      <c r="AF76" s="79"/>
      <c r="AG76" s="79"/>
      <c r="AH76" s="79"/>
      <c r="AI76" s="168"/>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116"/>
      <c r="C77" s="58"/>
      <c r="D77" s="58"/>
      <c r="E77" s="9"/>
      <c r="F77" s="9"/>
      <c r="G77" s="9"/>
      <c r="H77" s="9"/>
      <c r="I77" s="20" t="str">
        <f t="shared" si="25"/>
        <v/>
      </c>
      <c r="J77" s="13"/>
      <c r="K77" s="23" t="str">
        <f t="shared" si="26"/>
        <v/>
      </c>
      <c r="L77" s="13"/>
      <c r="M77" s="72" t="str">
        <f t="shared" si="3"/>
        <v>1</v>
      </c>
      <c r="N77" s="72" t="str">
        <f t="shared" si="19"/>
        <v>1-</v>
      </c>
      <c r="O77" s="13"/>
      <c r="P77" s="13"/>
      <c r="Q77" s="13"/>
      <c r="R77" s="166"/>
      <c r="S77" s="79"/>
      <c r="T77" s="79"/>
      <c r="U77" s="79"/>
      <c r="V77" s="79"/>
      <c r="W77" s="79"/>
      <c r="X77" s="79"/>
      <c r="Y77" s="79"/>
      <c r="Z77" s="79"/>
      <c r="AA77" s="79"/>
      <c r="AB77" s="79"/>
      <c r="AC77" s="168"/>
      <c r="AD77" s="169"/>
      <c r="AE77" s="79"/>
      <c r="AF77" s="79"/>
      <c r="AG77" s="79"/>
      <c r="AH77" s="79"/>
      <c r="AI77" s="168"/>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116"/>
      <c r="C78" s="58"/>
      <c r="D78" s="58"/>
      <c r="E78" s="9"/>
      <c r="F78" s="9"/>
      <c r="G78" s="9"/>
      <c r="H78" s="9"/>
      <c r="I78" s="20" t="str">
        <f t="shared" si="25"/>
        <v/>
      </c>
      <c r="J78" s="13"/>
      <c r="K78" s="23" t="str">
        <f t="shared" si="26"/>
        <v/>
      </c>
      <c r="L78" s="13"/>
      <c r="M78" s="72" t="str">
        <f t="shared" si="3"/>
        <v>1</v>
      </c>
      <c r="N78" s="72" t="str">
        <f t="shared" si="19"/>
        <v>1-</v>
      </c>
      <c r="O78" s="13"/>
      <c r="P78" s="13"/>
      <c r="Q78" s="13"/>
      <c r="R78" s="166"/>
      <c r="S78" s="79"/>
      <c r="T78" s="79"/>
      <c r="U78" s="79"/>
      <c r="V78" s="79"/>
      <c r="W78" s="79"/>
      <c r="X78" s="79"/>
      <c r="Y78" s="79"/>
      <c r="Z78" s="79"/>
      <c r="AA78" s="79"/>
      <c r="AB78" s="79"/>
      <c r="AC78" s="168"/>
      <c r="AD78" s="169"/>
      <c r="AE78" s="79"/>
      <c r="AF78" s="79"/>
      <c r="AG78" s="79"/>
      <c r="AH78" s="79"/>
      <c r="AI78" s="168"/>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116"/>
      <c r="C79" s="59"/>
      <c r="D79" s="59"/>
      <c r="E79" s="11"/>
      <c r="F79" s="11"/>
      <c r="G79" s="11"/>
      <c r="H79" s="9"/>
      <c r="I79" s="20" t="str">
        <f t="shared" si="25"/>
        <v/>
      </c>
      <c r="J79" s="13"/>
      <c r="K79" s="23" t="str">
        <f>I79</f>
        <v/>
      </c>
      <c r="L79" s="13"/>
      <c r="M79" s="72" t="str">
        <f t="shared" ref="M79:M120" si="27">+(MID(B$12,10,1))</f>
        <v>1</v>
      </c>
      <c r="N79" s="72" t="str">
        <f t="shared" si="19"/>
        <v>1-</v>
      </c>
      <c r="O79" s="13"/>
      <c r="P79" s="13"/>
      <c r="Q79" s="13"/>
      <c r="R79" s="166"/>
      <c r="S79" s="79"/>
      <c r="T79" s="79"/>
      <c r="U79" s="79"/>
      <c r="V79" s="79"/>
      <c r="W79" s="79"/>
      <c r="X79" s="79"/>
      <c r="Y79" s="79"/>
      <c r="Z79" s="79"/>
      <c r="AA79" s="79"/>
      <c r="AB79" s="79"/>
      <c r="AC79" s="168"/>
      <c r="AD79" s="169"/>
      <c r="AE79" s="79"/>
      <c r="AF79" s="79"/>
      <c r="AG79" s="79"/>
      <c r="AH79" s="79"/>
      <c r="AI79" s="168"/>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116"/>
      <c r="C80" s="59"/>
      <c r="D80" s="59"/>
      <c r="E80" s="11"/>
      <c r="F80" s="11"/>
      <c r="G80" s="11"/>
      <c r="H80" s="9"/>
      <c r="I80" s="20" t="str">
        <f t="shared" si="25"/>
        <v/>
      </c>
      <c r="J80" s="13"/>
      <c r="K80" s="23" t="str">
        <f>I80</f>
        <v/>
      </c>
      <c r="L80" s="13"/>
      <c r="M80" s="72" t="str">
        <f t="shared" si="27"/>
        <v>1</v>
      </c>
      <c r="N80" s="72" t="str">
        <f t="shared" si="19"/>
        <v>1-</v>
      </c>
      <c r="O80" s="13"/>
      <c r="P80" s="13"/>
      <c r="Q80" s="13"/>
      <c r="R80" s="166"/>
      <c r="S80" s="79"/>
      <c r="T80" s="79"/>
      <c r="U80" s="79"/>
      <c r="V80" s="79"/>
      <c r="W80" s="79"/>
      <c r="X80" s="79"/>
      <c r="Y80" s="79"/>
      <c r="Z80" s="79"/>
      <c r="AA80" s="79"/>
      <c r="AB80" s="79"/>
      <c r="AC80" s="168"/>
      <c r="AD80" s="169"/>
      <c r="AE80" s="79"/>
      <c r="AF80" s="79"/>
      <c r="AG80" s="79"/>
      <c r="AH80" s="79"/>
      <c r="AI80" s="168"/>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116"/>
      <c r="C81" s="59"/>
      <c r="D81" s="59"/>
      <c r="E81" s="11"/>
      <c r="F81" s="11"/>
      <c r="G81" s="11"/>
      <c r="H81" s="9"/>
      <c r="I81" s="20" t="str">
        <f t="shared" ref="I81:I87" si="28">IF(E81&gt;0,E81*G81,"")</f>
        <v/>
      </c>
      <c r="J81" s="13"/>
      <c r="K81" s="23" t="str">
        <f t="shared" ref="K81:K87" si="29">I81</f>
        <v/>
      </c>
      <c r="L81" s="13"/>
      <c r="M81" s="72" t="str">
        <f t="shared" si="27"/>
        <v>1</v>
      </c>
      <c r="N81" s="72" t="str">
        <f t="shared" si="19"/>
        <v>1-</v>
      </c>
      <c r="O81" s="13"/>
      <c r="P81" s="13"/>
      <c r="Q81" s="13"/>
      <c r="R81" s="166"/>
      <c r="S81" s="79"/>
      <c r="T81" s="79"/>
      <c r="U81" s="79"/>
      <c r="V81" s="79"/>
      <c r="W81" s="79"/>
      <c r="X81" s="79"/>
      <c r="Y81" s="79"/>
      <c r="Z81" s="79"/>
      <c r="AA81" s="79"/>
      <c r="AB81" s="79"/>
      <c r="AC81" s="168"/>
      <c r="AD81" s="169"/>
      <c r="AE81" s="79"/>
      <c r="AF81" s="79"/>
      <c r="AG81" s="79"/>
      <c r="AH81" s="79"/>
      <c r="AI81" s="168"/>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116"/>
      <c r="C82" s="59"/>
      <c r="D82" s="59"/>
      <c r="E82" s="11"/>
      <c r="F82" s="11"/>
      <c r="G82" s="11"/>
      <c r="H82" s="9"/>
      <c r="I82" s="20" t="str">
        <f t="shared" si="28"/>
        <v/>
      </c>
      <c r="J82" s="13"/>
      <c r="K82" s="23" t="str">
        <f t="shared" si="29"/>
        <v/>
      </c>
      <c r="L82" s="13"/>
      <c r="M82" s="72" t="str">
        <f t="shared" si="27"/>
        <v>1</v>
      </c>
      <c r="N82" s="72" t="str">
        <f t="shared" si="19"/>
        <v>1-</v>
      </c>
      <c r="O82" s="13"/>
      <c r="P82" s="13"/>
      <c r="Q82" s="13"/>
      <c r="R82" s="166"/>
      <c r="S82" s="79"/>
      <c r="T82" s="79"/>
      <c r="U82" s="79"/>
      <c r="V82" s="79"/>
      <c r="W82" s="79"/>
      <c r="X82" s="79"/>
      <c r="Y82" s="79"/>
      <c r="Z82" s="79"/>
      <c r="AA82" s="79"/>
      <c r="AB82" s="79"/>
      <c r="AC82" s="168"/>
      <c r="AD82" s="169"/>
      <c r="AE82" s="79"/>
      <c r="AF82" s="79"/>
      <c r="AG82" s="79"/>
      <c r="AH82" s="79"/>
      <c r="AI82" s="168"/>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116"/>
      <c r="C83" s="59"/>
      <c r="D83" s="59"/>
      <c r="E83" s="11"/>
      <c r="F83" s="11"/>
      <c r="G83" s="11"/>
      <c r="H83" s="9"/>
      <c r="I83" s="20" t="str">
        <f t="shared" si="28"/>
        <v/>
      </c>
      <c r="J83" s="13"/>
      <c r="K83" s="23" t="str">
        <f t="shared" si="29"/>
        <v/>
      </c>
      <c r="L83" s="13"/>
      <c r="M83" s="72" t="str">
        <f t="shared" si="27"/>
        <v>1</v>
      </c>
      <c r="N83" s="72" t="str">
        <f t="shared" si="19"/>
        <v>1-</v>
      </c>
      <c r="O83" s="13"/>
      <c r="P83" s="13"/>
      <c r="Q83" s="13"/>
      <c r="R83" s="166"/>
      <c r="S83" s="79"/>
      <c r="T83" s="79"/>
      <c r="U83" s="79"/>
      <c r="V83" s="79"/>
      <c r="W83" s="79"/>
      <c r="X83" s="79"/>
      <c r="Y83" s="79"/>
      <c r="Z83" s="79"/>
      <c r="AA83" s="79"/>
      <c r="AB83" s="79"/>
      <c r="AC83" s="168"/>
      <c r="AD83" s="169"/>
      <c r="AE83" s="79"/>
      <c r="AF83" s="79"/>
      <c r="AG83" s="79"/>
      <c r="AH83" s="79"/>
      <c r="AI83" s="168"/>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116"/>
      <c r="C84" s="59"/>
      <c r="D84" s="59"/>
      <c r="E84" s="11"/>
      <c r="F84" s="11"/>
      <c r="G84" s="11"/>
      <c r="H84" s="9"/>
      <c r="I84" s="20" t="str">
        <f t="shared" si="28"/>
        <v/>
      </c>
      <c r="J84" s="13"/>
      <c r="K84" s="23" t="str">
        <f t="shared" si="29"/>
        <v/>
      </c>
      <c r="L84" s="13"/>
      <c r="M84" s="72" t="str">
        <f t="shared" si="27"/>
        <v>1</v>
      </c>
      <c r="N84" s="72" t="str">
        <f t="shared" si="19"/>
        <v>1-</v>
      </c>
      <c r="O84" s="13"/>
      <c r="P84" s="13"/>
      <c r="Q84" s="13"/>
      <c r="R84" s="166"/>
      <c r="S84" s="79"/>
      <c r="T84" s="79"/>
      <c r="U84" s="79"/>
      <c r="V84" s="79"/>
      <c r="W84" s="79"/>
      <c r="X84" s="79"/>
      <c r="Y84" s="79"/>
      <c r="Z84" s="79"/>
      <c r="AA84" s="79"/>
      <c r="AB84" s="79"/>
      <c r="AC84" s="168"/>
      <c r="AD84" s="169"/>
      <c r="AE84" s="79"/>
      <c r="AF84" s="79"/>
      <c r="AG84" s="79"/>
      <c r="AH84" s="79"/>
      <c r="AI84" s="168"/>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116"/>
      <c r="C85" s="59"/>
      <c r="D85" s="59"/>
      <c r="E85" s="11"/>
      <c r="F85" s="11"/>
      <c r="G85" s="11"/>
      <c r="H85" s="9"/>
      <c r="I85" s="20" t="str">
        <f t="shared" si="28"/>
        <v/>
      </c>
      <c r="J85" s="13"/>
      <c r="K85" s="23" t="str">
        <f t="shared" si="29"/>
        <v/>
      </c>
      <c r="L85" s="13"/>
      <c r="M85" s="72" t="str">
        <f t="shared" si="27"/>
        <v>1</v>
      </c>
      <c r="N85" s="72" t="str">
        <f t="shared" si="19"/>
        <v>1-</v>
      </c>
      <c r="O85" s="13"/>
      <c r="P85" s="13"/>
      <c r="Q85" s="13"/>
      <c r="R85" s="166"/>
      <c r="S85" s="79"/>
      <c r="T85" s="79"/>
      <c r="U85" s="79"/>
      <c r="V85" s="79"/>
      <c r="W85" s="79"/>
      <c r="X85" s="79"/>
      <c r="Y85" s="79"/>
      <c r="Z85" s="79"/>
      <c r="AA85" s="79"/>
      <c r="AB85" s="79"/>
      <c r="AC85" s="168"/>
      <c r="AD85" s="169"/>
      <c r="AE85" s="79"/>
      <c r="AF85" s="79"/>
      <c r="AG85" s="79"/>
      <c r="AH85" s="79"/>
      <c r="AI85" s="168"/>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116"/>
      <c r="C86" s="59"/>
      <c r="D86" s="59"/>
      <c r="E86" s="11"/>
      <c r="F86" s="11"/>
      <c r="G86" s="11"/>
      <c r="H86" s="9"/>
      <c r="I86" s="20" t="str">
        <f t="shared" si="28"/>
        <v/>
      </c>
      <c r="J86" s="13"/>
      <c r="K86" s="23" t="str">
        <f t="shared" si="29"/>
        <v/>
      </c>
      <c r="L86" s="13"/>
      <c r="M86" s="72" t="str">
        <f t="shared" si="27"/>
        <v>1</v>
      </c>
      <c r="N86" s="72" t="str">
        <f t="shared" si="19"/>
        <v>1-</v>
      </c>
      <c r="O86" s="13"/>
      <c r="P86" s="13"/>
      <c r="Q86" s="13"/>
      <c r="R86" s="166"/>
      <c r="S86" s="79"/>
      <c r="T86" s="79"/>
      <c r="U86" s="79"/>
      <c r="V86" s="79"/>
      <c r="W86" s="79"/>
      <c r="X86" s="79"/>
      <c r="Y86" s="79"/>
      <c r="Z86" s="79"/>
      <c r="AA86" s="79"/>
      <c r="AB86" s="79"/>
      <c r="AC86" s="168"/>
      <c r="AD86" s="169"/>
      <c r="AE86" s="79"/>
      <c r="AF86" s="79"/>
      <c r="AG86" s="79"/>
      <c r="AH86" s="79"/>
      <c r="AI86" s="168"/>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116"/>
      <c r="C87" s="59"/>
      <c r="D87" s="59"/>
      <c r="E87" s="11"/>
      <c r="F87" s="11"/>
      <c r="G87" s="11"/>
      <c r="H87" s="9"/>
      <c r="I87" s="20" t="str">
        <f t="shared" si="28"/>
        <v/>
      </c>
      <c r="J87" s="13"/>
      <c r="K87" s="23" t="str">
        <f t="shared" si="29"/>
        <v/>
      </c>
      <c r="L87" s="13"/>
      <c r="M87" s="72" t="str">
        <f t="shared" si="27"/>
        <v>1</v>
      </c>
      <c r="N87" s="72" t="str">
        <f t="shared" si="19"/>
        <v>1-</v>
      </c>
      <c r="O87" s="13"/>
      <c r="P87" s="13"/>
      <c r="Q87" s="13"/>
      <c r="R87" s="166"/>
      <c r="S87" s="79"/>
      <c r="T87" s="79"/>
      <c r="U87" s="79"/>
      <c r="V87" s="79"/>
      <c r="W87" s="79"/>
      <c r="X87" s="79"/>
      <c r="Y87" s="79"/>
      <c r="Z87" s="79"/>
      <c r="AA87" s="79"/>
      <c r="AB87" s="79"/>
      <c r="AC87" s="168"/>
      <c r="AD87" s="169"/>
      <c r="AE87" s="79"/>
      <c r="AF87" s="79"/>
      <c r="AG87" s="79"/>
      <c r="AH87" s="79"/>
      <c r="AI87" s="168"/>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116"/>
      <c r="C88" s="59"/>
      <c r="D88" s="59"/>
      <c r="E88" s="11"/>
      <c r="F88" s="11"/>
      <c r="G88" s="11"/>
      <c r="H88" s="9"/>
      <c r="I88" s="20" t="str">
        <f t="shared" ref="I88:I94" si="30">IF(E88&gt;0,E88*G88,"")</f>
        <v/>
      </c>
      <c r="J88" s="13"/>
      <c r="K88" s="23" t="str">
        <f t="shared" ref="K88:K94" si="31">I88</f>
        <v/>
      </c>
      <c r="L88" s="13"/>
      <c r="M88" s="72" t="str">
        <f t="shared" si="27"/>
        <v>1</v>
      </c>
      <c r="N88" s="72" t="str">
        <f t="shared" si="19"/>
        <v>1-</v>
      </c>
      <c r="O88" s="13"/>
      <c r="P88" s="13"/>
      <c r="Q88" s="13"/>
      <c r="R88" s="166"/>
      <c r="S88" s="79"/>
      <c r="T88" s="79"/>
      <c r="U88" s="79"/>
      <c r="V88" s="79"/>
      <c r="W88" s="79"/>
      <c r="X88" s="79"/>
      <c r="Y88" s="79"/>
      <c r="Z88" s="79"/>
      <c r="AA88" s="79"/>
      <c r="AB88" s="79"/>
      <c r="AC88" s="168"/>
      <c r="AD88" s="169"/>
      <c r="AE88" s="79"/>
      <c r="AF88" s="79"/>
      <c r="AG88" s="79"/>
      <c r="AH88" s="79"/>
      <c r="AI88" s="168"/>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116"/>
      <c r="C89" s="59"/>
      <c r="D89" s="59"/>
      <c r="E89" s="11"/>
      <c r="F89" s="11"/>
      <c r="G89" s="11"/>
      <c r="H89" s="9"/>
      <c r="I89" s="20" t="str">
        <f t="shared" si="30"/>
        <v/>
      </c>
      <c r="J89" s="13"/>
      <c r="K89" s="23" t="str">
        <f t="shared" si="31"/>
        <v/>
      </c>
      <c r="L89" s="13"/>
      <c r="M89" s="72" t="str">
        <f t="shared" si="27"/>
        <v>1</v>
      </c>
      <c r="N89" s="72" t="str">
        <f t="shared" si="19"/>
        <v>1-</v>
      </c>
      <c r="O89" s="13"/>
      <c r="P89" s="13"/>
      <c r="Q89" s="13"/>
      <c r="R89" s="166"/>
      <c r="S89" s="79"/>
      <c r="T89" s="79"/>
      <c r="U89" s="79"/>
      <c r="V89" s="79"/>
      <c r="W89" s="79"/>
      <c r="X89" s="79"/>
      <c r="Y89" s="79"/>
      <c r="Z89" s="79"/>
      <c r="AA89" s="79"/>
      <c r="AB89" s="79"/>
      <c r="AC89" s="168"/>
      <c r="AD89" s="169"/>
      <c r="AE89" s="79"/>
      <c r="AF89" s="79"/>
      <c r="AG89" s="79"/>
      <c r="AH89" s="79"/>
      <c r="AI89" s="168"/>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116"/>
      <c r="C90" s="59"/>
      <c r="D90" s="59"/>
      <c r="E90" s="11"/>
      <c r="F90" s="11"/>
      <c r="G90" s="11"/>
      <c r="H90" s="9"/>
      <c r="I90" s="20" t="str">
        <f t="shared" si="30"/>
        <v/>
      </c>
      <c r="J90" s="13"/>
      <c r="K90" s="23" t="str">
        <f t="shared" si="31"/>
        <v/>
      </c>
      <c r="L90" s="13"/>
      <c r="M90" s="72" t="str">
        <f t="shared" si="27"/>
        <v>1</v>
      </c>
      <c r="N90" s="72" t="str">
        <f t="shared" si="19"/>
        <v>1-</v>
      </c>
      <c r="O90" s="13"/>
      <c r="P90" s="13"/>
      <c r="Q90" s="13"/>
      <c r="R90" s="166"/>
      <c r="S90" s="79"/>
      <c r="T90" s="79"/>
      <c r="U90" s="79"/>
      <c r="V90" s="79"/>
      <c r="W90" s="79"/>
      <c r="X90" s="79"/>
      <c r="Y90" s="79"/>
      <c r="Z90" s="79"/>
      <c r="AA90" s="79"/>
      <c r="AB90" s="79"/>
      <c r="AC90" s="168"/>
      <c r="AD90" s="169"/>
      <c r="AE90" s="79"/>
      <c r="AF90" s="79"/>
      <c r="AG90" s="79"/>
      <c r="AH90" s="79"/>
      <c r="AI90" s="168"/>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116"/>
      <c r="C91" s="59"/>
      <c r="D91" s="59"/>
      <c r="E91" s="11"/>
      <c r="F91" s="11"/>
      <c r="G91" s="11"/>
      <c r="H91" s="9"/>
      <c r="I91" s="20" t="str">
        <f t="shared" si="30"/>
        <v/>
      </c>
      <c r="J91" s="13"/>
      <c r="K91" s="23" t="str">
        <f t="shared" si="31"/>
        <v/>
      </c>
      <c r="L91" s="13"/>
      <c r="M91" s="72" t="str">
        <f t="shared" si="27"/>
        <v>1</v>
      </c>
      <c r="N91" s="72" t="str">
        <f t="shared" si="19"/>
        <v>1-</v>
      </c>
      <c r="O91" s="13"/>
      <c r="P91" s="13"/>
      <c r="Q91" s="13"/>
      <c r="R91" s="166"/>
      <c r="S91" s="79"/>
      <c r="T91" s="79"/>
      <c r="U91" s="79"/>
      <c r="V91" s="79"/>
      <c r="W91" s="79"/>
      <c r="X91" s="79"/>
      <c r="Y91" s="79"/>
      <c r="Z91" s="79"/>
      <c r="AA91" s="79"/>
      <c r="AB91" s="79"/>
      <c r="AC91" s="168"/>
      <c r="AD91" s="169"/>
      <c r="AE91" s="79"/>
      <c r="AF91" s="79"/>
      <c r="AG91" s="79"/>
      <c r="AH91" s="79"/>
      <c r="AI91" s="168"/>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116"/>
      <c r="C92" s="59"/>
      <c r="D92" s="59"/>
      <c r="E92" s="11"/>
      <c r="F92" s="11"/>
      <c r="G92" s="11"/>
      <c r="H92" s="9"/>
      <c r="I92" s="20" t="str">
        <f t="shared" si="30"/>
        <v/>
      </c>
      <c r="J92" s="13"/>
      <c r="K92" s="23" t="str">
        <f t="shared" si="31"/>
        <v/>
      </c>
      <c r="L92" s="13"/>
      <c r="M92" s="72" t="str">
        <f t="shared" si="27"/>
        <v>1</v>
      </c>
      <c r="N92" s="72" t="str">
        <f t="shared" si="19"/>
        <v>1-</v>
      </c>
      <c r="O92" s="13"/>
      <c r="P92" s="13"/>
      <c r="Q92" s="13"/>
      <c r="R92" s="166"/>
      <c r="S92" s="79"/>
      <c r="T92" s="79"/>
      <c r="U92" s="79"/>
      <c r="V92" s="79"/>
      <c r="W92" s="79"/>
      <c r="X92" s="79"/>
      <c r="Y92" s="79"/>
      <c r="Z92" s="79"/>
      <c r="AA92" s="79"/>
      <c r="AB92" s="79"/>
      <c r="AC92" s="168"/>
      <c r="AD92" s="169"/>
      <c r="AE92" s="79"/>
      <c r="AF92" s="79"/>
      <c r="AG92" s="79"/>
      <c r="AH92" s="79"/>
      <c r="AI92" s="168"/>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116"/>
      <c r="C93" s="59"/>
      <c r="D93" s="59"/>
      <c r="E93" s="11"/>
      <c r="F93" s="11"/>
      <c r="G93" s="11"/>
      <c r="H93" s="9"/>
      <c r="I93" s="20" t="str">
        <f t="shared" si="30"/>
        <v/>
      </c>
      <c r="J93" s="13"/>
      <c r="K93" s="23" t="str">
        <f t="shared" si="31"/>
        <v/>
      </c>
      <c r="L93" s="13"/>
      <c r="M93" s="72" t="str">
        <f t="shared" si="27"/>
        <v>1</v>
      </c>
      <c r="N93" s="72" t="str">
        <f t="shared" si="19"/>
        <v>1-</v>
      </c>
      <c r="O93" s="13"/>
      <c r="P93" s="13"/>
      <c r="Q93" s="13"/>
      <c r="R93" s="166"/>
      <c r="S93" s="79"/>
      <c r="T93" s="79"/>
      <c r="U93" s="79"/>
      <c r="V93" s="79"/>
      <c r="W93" s="79"/>
      <c r="X93" s="79"/>
      <c r="Y93" s="79"/>
      <c r="Z93" s="79"/>
      <c r="AA93" s="79"/>
      <c r="AB93" s="79"/>
      <c r="AC93" s="168"/>
      <c r="AD93" s="169"/>
      <c r="AE93" s="79"/>
      <c r="AF93" s="79"/>
      <c r="AG93" s="79"/>
      <c r="AH93" s="79"/>
      <c r="AI93" s="168"/>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116"/>
      <c r="C94" s="59"/>
      <c r="D94" s="59"/>
      <c r="E94" s="11"/>
      <c r="F94" s="11"/>
      <c r="G94" s="11"/>
      <c r="H94" s="9"/>
      <c r="I94" s="20" t="str">
        <f t="shared" si="30"/>
        <v/>
      </c>
      <c r="J94" s="13"/>
      <c r="K94" s="23" t="str">
        <f t="shared" si="31"/>
        <v/>
      </c>
      <c r="L94" s="13"/>
      <c r="M94" s="72" t="str">
        <f t="shared" si="27"/>
        <v>1</v>
      </c>
      <c r="N94" s="72" t="str">
        <f t="shared" si="19"/>
        <v>1-</v>
      </c>
      <c r="O94" s="13"/>
      <c r="P94" s="13"/>
      <c r="Q94" s="13"/>
      <c r="R94" s="166"/>
      <c r="S94" s="79"/>
      <c r="T94" s="79"/>
      <c r="U94" s="79"/>
      <c r="V94" s="79"/>
      <c r="W94" s="79"/>
      <c r="X94" s="79"/>
      <c r="Y94" s="79"/>
      <c r="Z94" s="79"/>
      <c r="AA94" s="79"/>
      <c r="AB94" s="79"/>
      <c r="AC94" s="168"/>
      <c r="AD94" s="169"/>
      <c r="AE94" s="79"/>
      <c r="AF94" s="79"/>
      <c r="AG94" s="79"/>
      <c r="AH94" s="79"/>
      <c r="AI94" s="168"/>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116"/>
      <c r="C95" s="59"/>
      <c r="D95" s="59"/>
      <c r="E95" s="11"/>
      <c r="F95" s="11"/>
      <c r="G95" s="11"/>
      <c r="H95" s="9"/>
      <c r="I95" s="20" t="str">
        <f t="shared" ref="I95:I120" si="32">IF(E95&gt;0,E95*G95,"")</f>
        <v/>
      </c>
      <c r="J95" s="13"/>
      <c r="K95" s="23" t="str">
        <f t="shared" ref="K95:K120" si="33">I95</f>
        <v/>
      </c>
      <c r="L95" s="13"/>
      <c r="M95" s="72" t="str">
        <f t="shared" si="27"/>
        <v>1</v>
      </c>
      <c r="N95" s="72" t="str">
        <f t="shared" ref="N95:N120" si="34">+CONCATENATE(M95,"-",MID(H95,1,3))</f>
        <v>1-</v>
      </c>
      <c r="O95" s="13"/>
      <c r="P95" s="13"/>
      <c r="Q95" s="13"/>
      <c r="R95" s="166"/>
      <c r="S95" s="79"/>
      <c r="T95" s="79"/>
      <c r="U95" s="79"/>
      <c r="V95" s="79"/>
      <c r="W95" s="79"/>
      <c r="X95" s="79"/>
      <c r="Y95" s="79"/>
      <c r="Z95" s="79"/>
      <c r="AA95" s="79"/>
      <c r="AB95" s="79"/>
      <c r="AC95" s="168"/>
      <c r="AD95" s="169"/>
      <c r="AE95" s="79"/>
      <c r="AF95" s="79"/>
      <c r="AG95" s="79"/>
      <c r="AH95" s="79"/>
      <c r="AI95" s="168"/>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116"/>
      <c r="C96" s="59"/>
      <c r="D96" s="59"/>
      <c r="E96" s="11"/>
      <c r="F96" s="11"/>
      <c r="G96" s="11"/>
      <c r="H96" s="9"/>
      <c r="I96" s="20" t="str">
        <f t="shared" si="32"/>
        <v/>
      </c>
      <c r="J96" s="13"/>
      <c r="K96" s="23" t="str">
        <f t="shared" si="33"/>
        <v/>
      </c>
      <c r="L96" s="13"/>
      <c r="M96" s="72" t="str">
        <f t="shared" si="27"/>
        <v>1</v>
      </c>
      <c r="N96" s="72" t="str">
        <f t="shared" si="34"/>
        <v>1-</v>
      </c>
      <c r="O96" s="13"/>
      <c r="P96" s="13"/>
      <c r="Q96" s="13"/>
      <c r="R96" s="166"/>
      <c r="S96" s="79"/>
      <c r="T96" s="79"/>
      <c r="U96" s="79"/>
      <c r="V96" s="79"/>
      <c r="W96" s="79"/>
      <c r="X96" s="79"/>
      <c r="Y96" s="79"/>
      <c r="Z96" s="79"/>
      <c r="AA96" s="79"/>
      <c r="AB96" s="79"/>
      <c r="AC96" s="168"/>
      <c r="AD96" s="169"/>
      <c r="AE96" s="79"/>
      <c r="AF96" s="79"/>
      <c r="AG96" s="79"/>
      <c r="AH96" s="79"/>
      <c r="AI96" s="168"/>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116"/>
      <c r="C97" s="59"/>
      <c r="D97" s="59"/>
      <c r="E97" s="11"/>
      <c r="F97" s="11"/>
      <c r="G97" s="11"/>
      <c r="H97" s="9"/>
      <c r="I97" s="20" t="str">
        <f t="shared" si="32"/>
        <v/>
      </c>
      <c r="J97" s="13"/>
      <c r="K97" s="23" t="str">
        <f t="shared" si="33"/>
        <v/>
      </c>
      <c r="L97" s="13"/>
      <c r="M97" s="72" t="str">
        <f t="shared" si="27"/>
        <v>1</v>
      </c>
      <c r="N97" s="72" t="str">
        <f t="shared" si="34"/>
        <v>1-</v>
      </c>
      <c r="O97" s="13"/>
      <c r="P97" s="13"/>
      <c r="Q97" s="13"/>
      <c r="R97" s="166"/>
      <c r="S97" s="79"/>
      <c r="T97" s="79"/>
      <c r="U97" s="79"/>
      <c r="V97" s="79"/>
      <c r="W97" s="79"/>
      <c r="X97" s="79"/>
      <c r="Y97" s="79"/>
      <c r="Z97" s="79"/>
      <c r="AA97" s="79"/>
      <c r="AB97" s="79"/>
      <c r="AC97" s="168"/>
      <c r="AD97" s="169"/>
      <c r="AE97" s="79"/>
      <c r="AF97" s="79"/>
      <c r="AG97" s="79"/>
      <c r="AH97" s="79"/>
      <c r="AI97" s="168"/>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116"/>
      <c r="C98" s="59"/>
      <c r="D98" s="59"/>
      <c r="E98" s="11"/>
      <c r="F98" s="11"/>
      <c r="G98" s="11"/>
      <c r="H98" s="9"/>
      <c r="I98" s="20" t="str">
        <f t="shared" si="32"/>
        <v/>
      </c>
      <c r="J98" s="13"/>
      <c r="K98" s="23" t="str">
        <f t="shared" si="33"/>
        <v/>
      </c>
      <c r="L98" s="13"/>
      <c r="M98" s="72" t="str">
        <f t="shared" si="27"/>
        <v>1</v>
      </c>
      <c r="N98" s="72" t="str">
        <f t="shared" si="34"/>
        <v>1-</v>
      </c>
      <c r="O98" s="13"/>
      <c r="P98" s="13"/>
      <c r="Q98" s="13"/>
      <c r="R98" s="166"/>
      <c r="S98" s="79"/>
      <c r="T98" s="79"/>
      <c r="U98" s="79"/>
      <c r="V98" s="79"/>
      <c r="W98" s="79"/>
      <c r="X98" s="79"/>
      <c r="Y98" s="79"/>
      <c r="Z98" s="79"/>
      <c r="AA98" s="79"/>
      <c r="AB98" s="79"/>
      <c r="AC98" s="168"/>
      <c r="AD98" s="169"/>
      <c r="AE98" s="79"/>
      <c r="AF98" s="79"/>
      <c r="AG98" s="79"/>
      <c r="AH98" s="79"/>
      <c r="AI98" s="168"/>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116"/>
      <c r="C99" s="59"/>
      <c r="D99" s="59"/>
      <c r="E99" s="11"/>
      <c r="F99" s="11"/>
      <c r="G99" s="11"/>
      <c r="H99" s="9"/>
      <c r="I99" s="20" t="str">
        <f t="shared" si="32"/>
        <v/>
      </c>
      <c r="J99" s="13"/>
      <c r="K99" s="23" t="str">
        <f t="shared" si="33"/>
        <v/>
      </c>
      <c r="L99" s="13"/>
      <c r="M99" s="72" t="str">
        <f t="shared" si="27"/>
        <v>1</v>
      </c>
      <c r="N99" s="72" t="str">
        <f t="shared" si="34"/>
        <v>1-</v>
      </c>
      <c r="O99" s="13"/>
      <c r="P99" s="13"/>
      <c r="Q99" s="13"/>
      <c r="R99" s="166"/>
      <c r="S99" s="79"/>
      <c r="T99" s="79"/>
      <c r="U99" s="79"/>
      <c r="V99" s="79"/>
      <c r="W99" s="79"/>
      <c r="X99" s="79"/>
      <c r="Y99" s="79"/>
      <c r="Z99" s="79"/>
      <c r="AA99" s="79"/>
      <c r="AB99" s="79"/>
      <c r="AC99" s="168"/>
      <c r="AD99" s="169"/>
      <c r="AE99" s="79"/>
      <c r="AF99" s="79"/>
      <c r="AG99" s="79"/>
      <c r="AH99" s="79"/>
      <c r="AI99" s="168"/>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116"/>
      <c r="C100" s="59"/>
      <c r="D100" s="59"/>
      <c r="E100" s="11"/>
      <c r="F100" s="11"/>
      <c r="G100" s="11"/>
      <c r="H100" s="9"/>
      <c r="I100" s="20" t="str">
        <f t="shared" si="32"/>
        <v/>
      </c>
      <c r="J100" s="13"/>
      <c r="K100" s="23" t="str">
        <f t="shared" si="33"/>
        <v/>
      </c>
      <c r="L100" s="13"/>
      <c r="M100" s="72" t="str">
        <f t="shared" si="27"/>
        <v>1</v>
      </c>
      <c r="N100" s="72" t="str">
        <f t="shared" si="34"/>
        <v>1-</v>
      </c>
      <c r="O100" s="13"/>
      <c r="P100" s="13"/>
      <c r="Q100" s="13"/>
      <c r="R100" s="166"/>
      <c r="S100" s="79"/>
      <c r="T100" s="79"/>
      <c r="U100" s="79"/>
      <c r="V100" s="79"/>
      <c r="W100" s="79"/>
      <c r="X100" s="79"/>
      <c r="Y100" s="79"/>
      <c r="Z100" s="79"/>
      <c r="AA100" s="79"/>
      <c r="AB100" s="79"/>
      <c r="AC100" s="168"/>
      <c r="AD100" s="169"/>
      <c r="AE100" s="79"/>
      <c r="AF100" s="79"/>
      <c r="AG100" s="79"/>
      <c r="AH100" s="79"/>
      <c r="AI100" s="168"/>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116"/>
      <c r="C101" s="59"/>
      <c r="D101" s="59"/>
      <c r="E101" s="11"/>
      <c r="F101" s="11"/>
      <c r="G101" s="11"/>
      <c r="H101" s="9"/>
      <c r="I101" s="20" t="str">
        <f t="shared" si="32"/>
        <v/>
      </c>
      <c r="J101" s="13"/>
      <c r="K101" s="23" t="str">
        <f t="shared" si="33"/>
        <v/>
      </c>
      <c r="L101" s="13"/>
      <c r="M101" s="72" t="str">
        <f t="shared" si="27"/>
        <v>1</v>
      </c>
      <c r="N101" s="72" t="str">
        <f t="shared" si="34"/>
        <v>1-</v>
      </c>
      <c r="O101" s="13"/>
      <c r="P101" s="13"/>
      <c r="Q101" s="13"/>
      <c r="R101" s="166"/>
      <c r="S101" s="79"/>
      <c r="T101" s="79"/>
      <c r="U101" s="79"/>
      <c r="V101" s="79"/>
      <c r="W101" s="79"/>
      <c r="X101" s="79"/>
      <c r="Y101" s="79"/>
      <c r="Z101" s="79"/>
      <c r="AA101" s="79"/>
      <c r="AB101" s="79"/>
      <c r="AC101" s="168"/>
      <c r="AD101" s="169"/>
      <c r="AE101" s="79"/>
      <c r="AF101" s="79"/>
      <c r="AG101" s="79"/>
      <c r="AH101" s="79"/>
      <c r="AI101" s="168"/>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116"/>
      <c r="C102" s="59"/>
      <c r="D102" s="59"/>
      <c r="E102" s="11"/>
      <c r="F102" s="11"/>
      <c r="G102" s="11"/>
      <c r="H102" s="9"/>
      <c r="I102" s="20" t="str">
        <f t="shared" si="32"/>
        <v/>
      </c>
      <c r="J102" s="13"/>
      <c r="K102" s="23" t="str">
        <f t="shared" si="33"/>
        <v/>
      </c>
      <c r="L102" s="13"/>
      <c r="M102" s="72" t="str">
        <f t="shared" si="27"/>
        <v>1</v>
      </c>
      <c r="N102" s="72" t="str">
        <f t="shared" si="34"/>
        <v>1-</v>
      </c>
      <c r="O102" s="13"/>
      <c r="P102" s="13"/>
      <c r="Q102" s="13"/>
      <c r="R102" s="166"/>
      <c r="S102" s="79"/>
      <c r="T102" s="79"/>
      <c r="U102" s="79"/>
      <c r="V102" s="79"/>
      <c r="W102" s="79"/>
      <c r="X102" s="79"/>
      <c r="Y102" s="79"/>
      <c r="Z102" s="79"/>
      <c r="AA102" s="79"/>
      <c r="AB102" s="79"/>
      <c r="AC102" s="168"/>
      <c r="AD102" s="169"/>
      <c r="AE102" s="79"/>
      <c r="AF102" s="79"/>
      <c r="AG102" s="79"/>
      <c r="AH102" s="79"/>
      <c r="AI102" s="168"/>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116"/>
      <c r="C103" s="59"/>
      <c r="D103" s="59"/>
      <c r="E103" s="11"/>
      <c r="F103" s="11"/>
      <c r="G103" s="11"/>
      <c r="H103" s="9"/>
      <c r="I103" s="20" t="str">
        <f t="shared" si="32"/>
        <v/>
      </c>
      <c r="J103" s="13"/>
      <c r="K103" s="23" t="str">
        <f t="shared" si="33"/>
        <v/>
      </c>
      <c r="L103" s="13"/>
      <c r="M103" s="72" t="str">
        <f t="shared" si="27"/>
        <v>1</v>
      </c>
      <c r="N103" s="72" t="str">
        <f t="shared" si="34"/>
        <v>1-</v>
      </c>
      <c r="O103" s="13"/>
      <c r="P103" s="13"/>
      <c r="Q103" s="13"/>
      <c r="R103" s="166"/>
      <c r="S103" s="79"/>
      <c r="T103" s="79"/>
      <c r="U103" s="79"/>
      <c r="V103" s="79"/>
      <c r="W103" s="79"/>
      <c r="X103" s="79"/>
      <c r="Y103" s="79"/>
      <c r="Z103" s="79"/>
      <c r="AA103" s="79"/>
      <c r="AB103" s="79"/>
      <c r="AC103" s="168"/>
      <c r="AD103" s="169"/>
      <c r="AE103" s="79"/>
      <c r="AF103" s="79"/>
      <c r="AG103" s="79"/>
      <c r="AH103" s="79"/>
      <c r="AI103" s="168"/>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116"/>
      <c r="C104" s="59"/>
      <c r="D104" s="59"/>
      <c r="E104" s="11"/>
      <c r="F104" s="11"/>
      <c r="G104" s="11"/>
      <c r="H104" s="9"/>
      <c r="I104" s="20" t="str">
        <f t="shared" si="32"/>
        <v/>
      </c>
      <c r="J104" s="13"/>
      <c r="K104" s="23" t="str">
        <f t="shared" si="33"/>
        <v/>
      </c>
      <c r="L104" s="13"/>
      <c r="M104" s="72" t="str">
        <f t="shared" si="27"/>
        <v>1</v>
      </c>
      <c r="N104" s="72" t="str">
        <f t="shared" si="34"/>
        <v>1-</v>
      </c>
      <c r="O104" s="13"/>
      <c r="P104" s="13"/>
      <c r="Q104" s="13"/>
      <c r="R104" s="166"/>
      <c r="S104" s="79"/>
      <c r="T104" s="79"/>
      <c r="U104" s="79"/>
      <c r="V104" s="79"/>
      <c r="W104" s="79"/>
      <c r="X104" s="79"/>
      <c r="Y104" s="79"/>
      <c r="Z104" s="79"/>
      <c r="AA104" s="79"/>
      <c r="AB104" s="79"/>
      <c r="AC104" s="168"/>
      <c r="AD104" s="169"/>
      <c r="AE104" s="79"/>
      <c r="AF104" s="79"/>
      <c r="AG104" s="79"/>
      <c r="AH104" s="79"/>
      <c r="AI104" s="168"/>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116"/>
      <c r="C105" s="59"/>
      <c r="D105" s="59"/>
      <c r="E105" s="11"/>
      <c r="F105" s="11"/>
      <c r="G105" s="11"/>
      <c r="H105" s="9"/>
      <c r="I105" s="20" t="str">
        <f t="shared" si="32"/>
        <v/>
      </c>
      <c r="J105" s="13"/>
      <c r="K105" s="23" t="str">
        <f t="shared" si="33"/>
        <v/>
      </c>
      <c r="L105" s="13"/>
      <c r="M105" s="72" t="str">
        <f t="shared" si="27"/>
        <v>1</v>
      </c>
      <c r="N105" s="72" t="str">
        <f t="shared" si="34"/>
        <v>1-</v>
      </c>
      <c r="O105" s="13"/>
      <c r="P105" s="13"/>
      <c r="Q105" s="13"/>
      <c r="R105" s="166"/>
      <c r="S105" s="79"/>
      <c r="T105" s="79"/>
      <c r="U105" s="79"/>
      <c r="V105" s="79"/>
      <c r="W105" s="79"/>
      <c r="X105" s="79"/>
      <c r="Y105" s="79"/>
      <c r="Z105" s="79"/>
      <c r="AA105" s="79"/>
      <c r="AB105" s="79"/>
      <c r="AC105" s="168"/>
      <c r="AD105" s="169"/>
      <c r="AE105" s="79"/>
      <c r="AF105" s="79"/>
      <c r="AG105" s="79"/>
      <c r="AH105" s="79"/>
      <c r="AI105" s="168"/>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116"/>
      <c r="C106" s="59"/>
      <c r="D106" s="59"/>
      <c r="E106" s="11"/>
      <c r="F106" s="11"/>
      <c r="G106" s="11"/>
      <c r="H106" s="9"/>
      <c r="I106" s="20" t="str">
        <f t="shared" si="32"/>
        <v/>
      </c>
      <c r="J106" s="13"/>
      <c r="K106" s="23" t="str">
        <f t="shared" si="33"/>
        <v/>
      </c>
      <c r="L106" s="13"/>
      <c r="M106" s="72" t="str">
        <f t="shared" si="27"/>
        <v>1</v>
      </c>
      <c r="N106" s="72" t="str">
        <f t="shared" si="34"/>
        <v>1-</v>
      </c>
      <c r="O106" s="13"/>
      <c r="P106" s="13"/>
      <c r="Q106" s="13"/>
      <c r="R106" s="166"/>
      <c r="S106" s="79"/>
      <c r="T106" s="79"/>
      <c r="U106" s="79"/>
      <c r="V106" s="79"/>
      <c r="W106" s="79"/>
      <c r="X106" s="79"/>
      <c r="Y106" s="79"/>
      <c r="Z106" s="79"/>
      <c r="AA106" s="79"/>
      <c r="AB106" s="79"/>
      <c r="AC106" s="168"/>
      <c r="AD106" s="169"/>
      <c r="AE106" s="79"/>
      <c r="AF106" s="79"/>
      <c r="AG106" s="79"/>
      <c r="AH106" s="79"/>
      <c r="AI106" s="168"/>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116"/>
      <c r="C107" s="59"/>
      <c r="D107" s="59"/>
      <c r="E107" s="11"/>
      <c r="F107" s="11"/>
      <c r="G107" s="11"/>
      <c r="H107" s="9"/>
      <c r="I107" s="20" t="str">
        <f t="shared" si="32"/>
        <v/>
      </c>
      <c r="J107" s="13"/>
      <c r="K107" s="23" t="str">
        <f t="shared" si="33"/>
        <v/>
      </c>
      <c r="L107" s="13"/>
      <c r="M107" s="72" t="str">
        <f t="shared" si="27"/>
        <v>1</v>
      </c>
      <c r="N107" s="72" t="str">
        <f t="shared" si="34"/>
        <v>1-</v>
      </c>
      <c r="O107" s="13"/>
      <c r="P107" s="13"/>
      <c r="Q107" s="13"/>
      <c r="R107" s="166"/>
      <c r="S107" s="79"/>
      <c r="T107" s="79"/>
      <c r="U107" s="79"/>
      <c r="V107" s="79"/>
      <c r="W107" s="79"/>
      <c r="X107" s="79"/>
      <c r="Y107" s="79"/>
      <c r="Z107" s="79"/>
      <c r="AA107" s="79"/>
      <c r="AB107" s="79"/>
      <c r="AC107" s="168"/>
      <c r="AD107" s="169"/>
      <c r="AE107" s="79"/>
      <c r="AF107" s="79"/>
      <c r="AG107" s="79"/>
      <c r="AH107" s="79"/>
      <c r="AI107" s="168"/>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116"/>
      <c r="C108" s="59"/>
      <c r="D108" s="59"/>
      <c r="E108" s="11"/>
      <c r="F108" s="11"/>
      <c r="G108" s="11"/>
      <c r="H108" s="9"/>
      <c r="I108" s="20" t="str">
        <f t="shared" si="32"/>
        <v/>
      </c>
      <c r="J108" s="13"/>
      <c r="K108" s="23" t="str">
        <f t="shared" si="33"/>
        <v/>
      </c>
      <c r="L108" s="13"/>
      <c r="M108" s="72" t="str">
        <f t="shared" si="27"/>
        <v>1</v>
      </c>
      <c r="N108" s="72" t="str">
        <f t="shared" si="34"/>
        <v>1-</v>
      </c>
      <c r="O108" s="13"/>
      <c r="P108" s="13"/>
      <c r="Q108" s="13"/>
      <c r="R108" s="166"/>
      <c r="S108" s="79"/>
      <c r="T108" s="79"/>
      <c r="U108" s="79"/>
      <c r="V108" s="79"/>
      <c r="W108" s="79"/>
      <c r="X108" s="79"/>
      <c r="Y108" s="79"/>
      <c r="Z108" s="79"/>
      <c r="AA108" s="79"/>
      <c r="AB108" s="79"/>
      <c r="AC108" s="168"/>
      <c r="AD108" s="169"/>
      <c r="AE108" s="79"/>
      <c r="AF108" s="79"/>
      <c r="AG108" s="79"/>
      <c r="AH108" s="79"/>
      <c r="AI108" s="168"/>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116"/>
      <c r="C109" s="59"/>
      <c r="D109" s="59"/>
      <c r="E109" s="11"/>
      <c r="F109" s="11"/>
      <c r="G109" s="11"/>
      <c r="H109" s="9"/>
      <c r="I109" s="20" t="str">
        <f t="shared" si="32"/>
        <v/>
      </c>
      <c r="J109" s="13"/>
      <c r="K109" s="23" t="str">
        <f t="shared" si="33"/>
        <v/>
      </c>
      <c r="L109" s="13"/>
      <c r="M109" s="72" t="str">
        <f t="shared" si="27"/>
        <v>1</v>
      </c>
      <c r="N109" s="72" t="str">
        <f t="shared" si="34"/>
        <v>1-</v>
      </c>
      <c r="O109" s="13"/>
      <c r="P109" s="13"/>
      <c r="Q109" s="13"/>
      <c r="R109" s="166"/>
      <c r="S109" s="79"/>
      <c r="T109" s="79"/>
      <c r="U109" s="79"/>
      <c r="V109" s="79"/>
      <c r="W109" s="79"/>
      <c r="X109" s="79"/>
      <c r="Y109" s="79"/>
      <c r="Z109" s="79"/>
      <c r="AA109" s="79"/>
      <c r="AB109" s="79"/>
      <c r="AC109" s="168"/>
      <c r="AD109" s="169"/>
      <c r="AE109" s="79"/>
      <c r="AF109" s="79"/>
      <c r="AG109" s="79"/>
      <c r="AH109" s="79"/>
      <c r="AI109" s="168"/>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116"/>
      <c r="C110" s="59"/>
      <c r="D110" s="59"/>
      <c r="E110" s="11"/>
      <c r="F110" s="11"/>
      <c r="G110" s="11"/>
      <c r="H110" s="9"/>
      <c r="I110" s="20" t="str">
        <f t="shared" si="32"/>
        <v/>
      </c>
      <c r="J110" s="13"/>
      <c r="K110" s="23" t="str">
        <f t="shared" si="33"/>
        <v/>
      </c>
      <c r="L110" s="13"/>
      <c r="M110" s="72" t="str">
        <f t="shared" si="27"/>
        <v>1</v>
      </c>
      <c r="N110" s="72" t="str">
        <f t="shared" si="34"/>
        <v>1-</v>
      </c>
      <c r="O110" s="13"/>
      <c r="P110" s="13"/>
      <c r="Q110" s="13"/>
      <c r="R110" s="166"/>
      <c r="S110" s="79"/>
      <c r="T110" s="79"/>
      <c r="U110" s="79"/>
      <c r="V110" s="79"/>
      <c r="W110" s="79"/>
      <c r="X110" s="79"/>
      <c r="Y110" s="79"/>
      <c r="Z110" s="79"/>
      <c r="AA110" s="79"/>
      <c r="AB110" s="79"/>
      <c r="AC110" s="168"/>
      <c r="AD110" s="169"/>
      <c r="AE110" s="79"/>
      <c r="AF110" s="79"/>
      <c r="AG110" s="79"/>
      <c r="AH110" s="79"/>
      <c r="AI110" s="168"/>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116"/>
      <c r="C111" s="59"/>
      <c r="D111" s="59"/>
      <c r="E111" s="11"/>
      <c r="F111" s="11"/>
      <c r="G111" s="11"/>
      <c r="H111" s="9"/>
      <c r="I111" s="20" t="str">
        <f t="shared" si="32"/>
        <v/>
      </c>
      <c r="J111" s="13"/>
      <c r="K111" s="23" t="str">
        <f t="shared" si="33"/>
        <v/>
      </c>
      <c r="L111" s="13"/>
      <c r="M111" s="72" t="str">
        <f t="shared" si="27"/>
        <v>1</v>
      </c>
      <c r="N111" s="72" t="str">
        <f t="shared" si="34"/>
        <v>1-</v>
      </c>
      <c r="O111" s="13"/>
      <c r="P111" s="13"/>
      <c r="Q111" s="13"/>
      <c r="R111" s="166"/>
      <c r="S111" s="79"/>
      <c r="T111" s="79"/>
      <c r="U111" s="79"/>
      <c r="V111" s="79"/>
      <c r="W111" s="79"/>
      <c r="X111" s="79"/>
      <c r="Y111" s="79"/>
      <c r="Z111" s="79"/>
      <c r="AA111" s="79"/>
      <c r="AB111" s="79"/>
      <c r="AC111" s="168"/>
      <c r="AD111" s="169"/>
      <c r="AE111" s="79"/>
      <c r="AF111" s="79"/>
      <c r="AG111" s="79"/>
      <c r="AH111" s="79"/>
      <c r="AI111" s="168"/>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116"/>
      <c r="C112" s="59"/>
      <c r="D112" s="59"/>
      <c r="E112" s="11"/>
      <c r="F112" s="11"/>
      <c r="G112" s="11"/>
      <c r="H112" s="9"/>
      <c r="I112" s="20" t="str">
        <f t="shared" si="32"/>
        <v/>
      </c>
      <c r="J112" s="13"/>
      <c r="K112" s="23" t="str">
        <f t="shared" si="33"/>
        <v/>
      </c>
      <c r="L112" s="13"/>
      <c r="M112" s="72" t="str">
        <f t="shared" si="27"/>
        <v>1</v>
      </c>
      <c r="N112" s="72" t="str">
        <f t="shared" si="34"/>
        <v>1-</v>
      </c>
      <c r="O112" s="13"/>
      <c r="P112" s="13"/>
      <c r="Q112" s="13"/>
      <c r="R112" s="166"/>
      <c r="S112" s="79"/>
      <c r="T112" s="79"/>
      <c r="U112" s="79"/>
      <c r="V112" s="79"/>
      <c r="W112" s="79"/>
      <c r="X112" s="79"/>
      <c r="Y112" s="79"/>
      <c r="Z112" s="79"/>
      <c r="AA112" s="79"/>
      <c r="AB112" s="79"/>
      <c r="AC112" s="168"/>
      <c r="AD112" s="169"/>
      <c r="AE112" s="79"/>
      <c r="AF112" s="79"/>
      <c r="AG112" s="79"/>
      <c r="AH112" s="79"/>
      <c r="AI112" s="168"/>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116"/>
      <c r="C113" s="59"/>
      <c r="D113" s="59"/>
      <c r="E113" s="11"/>
      <c r="F113" s="11"/>
      <c r="G113" s="11"/>
      <c r="H113" s="9"/>
      <c r="I113" s="20" t="str">
        <f t="shared" si="32"/>
        <v/>
      </c>
      <c r="J113" s="13"/>
      <c r="K113" s="23" t="str">
        <f t="shared" si="33"/>
        <v/>
      </c>
      <c r="L113" s="13"/>
      <c r="M113" s="72" t="str">
        <f t="shared" si="27"/>
        <v>1</v>
      </c>
      <c r="N113" s="72" t="str">
        <f t="shared" si="34"/>
        <v>1-</v>
      </c>
      <c r="O113" s="13"/>
      <c r="P113" s="13"/>
      <c r="Q113" s="13"/>
      <c r="R113" s="166"/>
      <c r="S113" s="79"/>
      <c r="T113" s="79"/>
      <c r="U113" s="79"/>
      <c r="V113" s="79"/>
      <c r="W113" s="79"/>
      <c r="X113" s="79"/>
      <c r="Y113" s="79"/>
      <c r="Z113" s="79"/>
      <c r="AA113" s="79"/>
      <c r="AB113" s="79"/>
      <c r="AC113" s="168"/>
      <c r="AD113" s="169"/>
      <c r="AE113" s="79"/>
      <c r="AF113" s="79"/>
      <c r="AG113" s="79"/>
      <c r="AH113" s="79"/>
      <c r="AI113" s="168"/>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116"/>
      <c r="C114" s="59"/>
      <c r="D114" s="59"/>
      <c r="E114" s="11"/>
      <c r="F114" s="11"/>
      <c r="G114" s="11"/>
      <c r="H114" s="9"/>
      <c r="I114" s="20" t="str">
        <f t="shared" si="32"/>
        <v/>
      </c>
      <c r="J114" s="13"/>
      <c r="K114" s="23" t="str">
        <f t="shared" si="33"/>
        <v/>
      </c>
      <c r="L114" s="13"/>
      <c r="M114" s="72" t="str">
        <f t="shared" si="27"/>
        <v>1</v>
      </c>
      <c r="N114" s="72" t="str">
        <f t="shared" si="34"/>
        <v>1-</v>
      </c>
      <c r="O114" s="13"/>
      <c r="P114" s="13"/>
      <c r="Q114" s="13"/>
      <c r="R114" s="166"/>
      <c r="S114" s="79"/>
      <c r="T114" s="79"/>
      <c r="U114" s="79"/>
      <c r="V114" s="79"/>
      <c r="W114" s="79"/>
      <c r="X114" s="79"/>
      <c r="Y114" s="79"/>
      <c r="Z114" s="79"/>
      <c r="AA114" s="79"/>
      <c r="AB114" s="79"/>
      <c r="AC114" s="168"/>
      <c r="AD114" s="169"/>
      <c r="AE114" s="79"/>
      <c r="AF114" s="79"/>
      <c r="AG114" s="79"/>
      <c r="AH114" s="79"/>
      <c r="AI114" s="168"/>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116"/>
      <c r="C115" s="59"/>
      <c r="D115" s="59"/>
      <c r="E115" s="11"/>
      <c r="F115" s="11"/>
      <c r="G115" s="11"/>
      <c r="H115" s="9"/>
      <c r="I115" s="20" t="str">
        <f t="shared" si="32"/>
        <v/>
      </c>
      <c r="J115" s="13"/>
      <c r="K115" s="23" t="str">
        <f t="shared" si="33"/>
        <v/>
      </c>
      <c r="L115" s="13"/>
      <c r="M115" s="72" t="str">
        <f t="shared" si="27"/>
        <v>1</v>
      </c>
      <c r="N115" s="72" t="str">
        <f t="shared" si="34"/>
        <v>1-</v>
      </c>
      <c r="O115" s="13"/>
      <c r="P115" s="13"/>
      <c r="Q115" s="13"/>
      <c r="R115" s="166"/>
      <c r="S115" s="79"/>
      <c r="T115" s="79"/>
      <c r="U115" s="79"/>
      <c r="V115" s="79"/>
      <c r="W115" s="79"/>
      <c r="X115" s="79"/>
      <c r="Y115" s="79"/>
      <c r="Z115" s="79"/>
      <c r="AA115" s="79"/>
      <c r="AB115" s="79"/>
      <c r="AC115" s="168"/>
      <c r="AD115" s="169"/>
      <c r="AE115" s="79"/>
      <c r="AF115" s="79"/>
      <c r="AG115" s="79"/>
      <c r="AH115" s="79"/>
      <c r="AI115" s="168"/>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116"/>
      <c r="C116" s="59"/>
      <c r="D116" s="59"/>
      <c r="E116" s="11"/>
      <c r="F116" s="11"/>
      <c r="G116" s="11"/>
      <c r="H116" s="9"/>
      <c r="I116" s="20" t="str">
        <f t="shared" si="32"/>
        <v/>
      </c>
      <c r="J116" s="13"/>
      <c r="K116" s="23" t="str">
        <f t="shared" si="33"/>
        <v/>
      </c>
      <c r="L116" s="13"/>
      <c r="M116" s="72" t="str">
        <f t="shared" si="27"/>
        <v>1</v>
      </c>
      <c r="N116" s="72" t="str">
        <f t="shared" si="34"/>
        <v>1-</v>
      </c>
      <c r="O116" s="13"/>
      <c r="P116" s="13"/>
      <c r="Q116" s="13"/>
      <c r="R116" s="166"/>
      <c r="S116" s="79"/>
      <c r="T116" s="79"/>
      <c r="U116" s="79"/>
      <c r="V116" s="79"/>
      <c r="W116" s="79"/>
      <c r="X116" s="79"/>
      <c r="Y116" s="79"/>
      <c r="Z116" s="79"/>
      <c r="AA116" s="79"/>
      <c r="AB116" s="79"/>
      <c r="AC116" s="168"/>
      <c r="AD116" s="169"/>
      <c r="AE116" s="79"/>
      <c r="AF116" s="79"/>
      <c r="AG116" s="79"/>
      <c r="AH116" s="79"/>
      <c r="AI116" s="168"/>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116"/>
      <c r="C117" s="59"/>
      <c r="D117" s="59"/>
      <c r="E117" s="11"/>
      <c r="F117" s="11"/>
      <c r="G117" s="11"/>
      <c r="H117" s="9"/>
      <c r="I117" s="20" t="str">
        <f t="shared" si="32"/>
        <v/>
      </c>
      <c r="J117" s="13"/>
      <c r="K117" s="23" t="str">
        <f t="shared" si="33"/>
        <v/>
      </c>
      <c r="L117" s="13"/>
      <c r="M117" s="72" t="str">
        <f t="shared" si="27"/>
        <v>1</v>
      </c>
      <c r="N117" s="72" t="str">
        <f t="shared" si="34"/>
        <v>1-</v>
      </c>
      <c r="O117" s="13"/>
      <c r="P117" s="13"/>
      <c r="Q117" s="13"/>
      <c r="R117" s="166"/>
      <c r="S117" s="79"/>
      <c r="T117" s="79"/>
      <c r="U117" s="79"/>
      <c r="V117" s="79"/>
      <c r="W117" s="79"/>
      <c r="X117" s="79"/>
      <c r="Y117" s="79"/>
      <c r="Z117" s="79"/>
      <c r="AA117" s="79"/>
      <c r="AB117" s="79"/>
      <c r="AC117" s="168"/>
      <c r="AD117" s="169"/>
      <c r="AE117" s="79"/>
      <c r="AF117" s="79"/>
      <c r="AG117" s="79"/>
      <c r="AH117" s="79"/>
      <c r="AI117" s="168"/>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116"/>
      <c r="C118" s="59"/>
      <c r="D118" s="59"/>
      <c r="E118" s="11"/>
      <c r="F118" s="11"/>
      <c r="G118" s="11"/>
      <c r="H118" s="9"/>
      <c r="I118" s="20" t="str">
        <f t="shared" si="32"/>
        <v/>
      </c>
      <c r="J118" s="13"/>
      <c r="K118" s="23" t="str">
        <f t="shared" si="33"/>
        <v/>
      </c>
      <c r="L118" s="13"/>
      <c r="M118" s="72" t="str">
        <f t="shared" si="27"/>
        <v>1</v>
      </c>
      <c r="N118" s="72" t="str">
        <f t="shared" si="34"/>
        <v>1-</v>
      </c>
      <c r="O118" s="13"/>
      <c r="P118" s="13"/>
      <c r="Q118" s="13"/>
      <c r="R118" s="166"/>
      <c r="S118" s="79"/>
      <c r="T118" s="79"/>
      <c r="U118" s="79"/>
      <c r="V118" s="79"/>
      <c r="W118" s="79"/>
      <c r="X118" s="79"/>
      <c r="Y118" s="79"/>
      <c r="Z118" s="79"/>
      <c r="AA118" s="79"/>
      <c r="AB118" s="79"/>
      <c r="AC118" s="168"/>
      <c r="AD118" s="169"/>
      <c r="AE118" s="79"/>
      <c r="AF118" s="79"/>
      <c r="AG118" s="79"/>
      <c r="AH118" s="79"/>
      <c r="AI118" s="168"/>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116"/>
      <c r="C119" s="59"/>
      <c r="D119" s="59"/>
      <c r="E119" s="11"/>
      <c r="F119" s="11"/>
      <c r="G119" s="11"/>
      <c r="H119" s="9"/>
      <c r="I119" s="20" t="str">
        <f t="shared" si="32"/>
        <v/>
      </c>
      <c r="J119" s="13"/>
      <c r="K119" s="23" t="str">
        <f t="shared" si="33"/>
        <v/>
      </c>
      <c r="L119" s="13"/>
      <c r="M119" s="72" t="str">
        <f t="shared" si="27"/>
        <v>1</v>
      </c>
      <c r="N119" s="72" t="str">
        <f t="shared" si="34"/>
        <v>1-</v>
      </c>
      <c r="O119" s="13"/>
      <c r="P119" s="13"/>
      <c r="Q119" s="13"/>
      <c r="R119" s="166"/>
      <c r="S119" s="79"/>
      <c r="T119" s="79"/>
      <c r="U119" s="79"/>
      <c r="V119" s="79"/>
      <c r="W119" s="79"/>
      <c r="X119" s="79"/>
      <c r="Y119" s="79"/>
      <c r="Z119" s="79"/>
      <c r="AA119" s="79"/>
      <c r="AB119" s="79"/>
      <c r="AC119" s="168"/>
      <c r="AD119" s="169"/>
      <c r="AE119" s="79"/>
      <c r="AF119" s="79"/>
      <c r="AG119" s="79"/>
      <c r="AH119" s="79"/>
      <c r="AI119" s="168"/>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116"/>
      <c r="C120" s="59"/>
      <c r="D120" s="59"/>
      <c r="E120" s="11"/>
      <c r="F120" s="11"/>
      <c r="G120" s="11"/>
      <c r="H120" s="9"/>
      <c r="I120" s="20" t="str">
        <f t="shared" si="32"/>
        <v/>
      </c>
      <c r="J120" s="13"/>
      <c r="K120" s="23" t="str">
        <f t="shared" si="33"/>
        <v/>
      </c>
      <c r="L120" s="13"/>
      <c r="M120" s="72" t="str">
        <f t="shared" si="27"/>
        <v>1</v>
      </c>
      <c r="N120" s="72" t="str">
        <f t="shared" si="34"/>
        <v>1-</v>
      </c>
      <c r="O120" s="13"/>
      <c r="P120" s="13"/>
      <c r="Q120" s="13"/>
      <c r="R120" s="175"/>
      <c r="S120" s="176"/>
      <c r="T120" s="176"/>
      <c r="U120" s="176"/>
      <c r="V120" s="176"/>
      <c r="W120" s="176"/>
      <c r="X120" s="176"/>
      <c r="Y120" s="176"/>
      <c r="Z120" s="176"/>
      <c r="AA120" s="176"/>
      <c r="AB120" s="176"/>
      <c r="AC120" s="177"/>
      <c r="AD120" s="178"/>
      <c r="AE120" s="176"/>
      <c r="AF120" s="176"/>
      <c r="AG120" s="176"/>
      <c r="AH120" s="176"/>
      <c r="AI120" s="177"/>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40" t="s">
        <v>6</v>
      </c>
      <c r="C121" s="141"/>
      <c r="D121" s="141"/>
      <c r="E121" s="141"/>
      <c r="F121" s="141"/>
      <c r="G121" s="141"/>
      <c r="H121" s="142"/>
      <c r="I121" s="25">
        <f>+I12</f>
        <v>0</v>
      </c>
      <c r="J121" s="26"/>
      <c r="K121" s="25">
        <f>+K12</f>
        <v>0</v>
      </c>
      <c r="L121" s="13"/>
      <c r="M121" s="72"/>
      <c r="N121" s="72"/>
      <c r="O121" s="13"/>
      <c r="P121" s="13"/>
      <c r="Q121" s="13"/>
      <c r="R121" s="94">
        <f>+R13</f>
        <v>0</v>
      </c>
      <c r="S121" s="95">
        <f t="shared" ref="S121:AI121" si="35">+S13</f>
        <v>0</v>
      </c>
      <c r="T121" s="95">
        <f t="shared" si="35"/>
        <v>0</v>
      </c>
      <c r="U121" s="95">
        <f t="shared" si="35"/>
        <v>0</v>
      </c>
      <c r="V121" s="95">
        <f t="shared" si="35"/>
        <v>0</v>
      </c>
      <c r="W121" s="95">
        <f t="shared" si="35"/>
        <v>0</v>
      </c>
      <c r="X121" s="95">
        <f t="shared" si="35"/>
        <v>0</v>
      </c>
      <c r="Y121" s="95">
        <f t="shared" si="35"/>
        <v>0</v>
      </c>
      <c r="Z121" s="95">
        <f t="shared" si="35"/>
        <v>0</v>
      </c>
      <c r="AA121" s="95">
        <f t="shared" si="35"/>
        <v>0</v>
      </c>
      <c r="AB121" s="95">
        <f t="shared" si="35"/>
        <v>0</v>
      </c>
      <c r="AC121" s="96">
        <f t="shared" si="35"/>
        <v>0</v>
      </c>
      <c r="AD121" s="97">
        <f t="shared" si="35"/>
        <v>0</v>
      </c>
      <c r="AE121" s="95">
        <f t="shared" si="35"/>
        <v>0</v>
      </c>
      <c r="AF121" s="95">
        <f t="shared" si="35"/>
        <v>0</v>
      </c>
      <c r="AG121" s="95">
        <f t="shared" si="35"/>
        <v>0</v>
      </c>
      <c r="AH121" s="95">
        <f t="shared" si="35"/>
        <v>0</v>
      </c>
      <c r="AI121" s="96">
        <f t="shared" si="35"/>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00"/>
      <c r="S124" s="100"/>
      <c r="T124" s="100"/>
      <c r="U124" s="100"/>
      <c r="V124" s="100"/>
      <c r="W124" s="100"/>
      <c r="X124" s="100"/>
      <c r="Y124" s="100"/>
      <c r="Z124" s="100"/>
      <c r="AA124" s="100"/>
      <c r="AB124" s="100"/>
      <c r="AC124" s="100"/>
      <c r="AD124" s="100"/>
      <c r="AE124" s="100"/>
      <c r="AF124" s="100"/>
      <c r="AG124" s="100"/>
      <c r="AH124" s="100"/>
      <c r="AI124" s="100"/>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hidden="1"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58</v>
      </c>
      <c r="D159" s="133" t="s">
        <v>39</v>
      </c>
      <c r="E159" s="134"/>
      <c r="F159" s="135"/>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59</v>
      </c>
      <c r="D160" s="60" t="s">
        <v>52</v>
      </c>
      <c r="E160" s="60">
        <v>2.1</v>
      </c>
      <c r="F160" s="60">
        <v>3.1</v>
      </c>
      <c r="G160" s="13"/>
      <c r="H160" s="98" t="s">
        <v>52</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61</v>
      </c>
      <c r="D161" s="60" t="s">
        <v>53</v>
      </c>
      <c r="E161" s="60">
        <v>2.2000000000000002</v>
      </c>
      <c r="F161" s="60">
        <v>3.2</v>
      </c>
      <c r="G161" s="13"/>
      <c r="H161" s="98" t="s">
        <v>53</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60</v>
      </c>
      <c r="D162" s="60" t="s">
        <v>54</v>
      </c>
      <c r="E162" s="60">
        <v>2.2999999999999998</v>
      </c>
      <c r="F162" s="60">
        <v>3.3</v>
      </c>
      <c r="G162" s="13"/>
      <c r="H162" s="98" t="s">
        <v>54</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74</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33" t="s">
        <v>40</v>
      </c>
      <c r="E165" s="134"/>
      <c r="F165" s="135"/>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33" t="s">
        <v>41</v>
      </c>
      <c r="E174" s="134"/>
      <c r="F174" s="135"/>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33" t="s">
        <v>42</v>
      </c>
      <c r="E179" s="134"/>
      <c r="F179" s="135"/>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33" t="s">
        <v>43</v>
      </c>
      <c r="E184" s="134"/>
      <c r="F184" s="135"/>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8: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8: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8: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8: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8: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8: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8: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8: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8: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8: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8: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8: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8:158" hidden="1"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8:158" hidden="1" x14ac:dyDescent="0.2">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8:158" hidden="1" x14ac:dyDescent="0.2">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8:158" hidden="1" x14ac:dyDescent="0.2">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14:158" hidden="1" x14ac:dyDescent="0.2">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14:158" hidden="1" x14ac:dyDescent="0.2">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14:158" hidden="1" x14ac:dyDescent="0.2">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14:158" hidden="1" x14ac:dyDescent="0.2">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14:158" hidden="1" x14ac:dyDescent="0.2">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14:158" hidden="1" x14ac:dyDescent="0.2">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14:158" hidden="1"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14:158" hidden="1"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14:158" hidden="1"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14:158" hidden="1"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14:158" hidden="1"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14:158" hidden="1"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14:158" hidden="1"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14:158" hidden="1"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14:158" hidden="1"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14:158" hidden="1"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hidden="1"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hidden="1"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hidden="1"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hidden="1"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hidden="1"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hidden="1"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hidden="1"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hidden="1"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hidden="1"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hidden="1"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hidden="1"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hidden="1"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hidden="1"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hidden="1"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hidden="1"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hidden="1"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3: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3: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3: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3:158" hidden="1" x14ac:dyDescent="0.2">
      <c r="C244" s="6">
        <v>1</v>
      </c>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3:158" hidden="1" x14ac:dyDescent="0.2">
      <c r="C245" s="6">
        <v>2</v>
      </c>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3:158" hidden="1" x14ac:dyDescent="0.2">
      <c r="C246" s="6">
        <v>3</v>
      </c>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3:158" hidden="1" x14ac:dyDescent="0.2">
      <c r="C247" s="6">
        <v>4</v>
      </c>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3:158" hidden="1" x14ac:dyDescent="0.2">
      <c r="C248" s="6">
        <v>5</v>
      </c>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3:158" hidden="1" x14ac:dyDescent="0.2">
      <c r="C249" s="6">
        <v>6</v>
      </c>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3:158" hidden="1" x14ac:dyDescent="0.2">
      <c r="C250" s="6">
        <v>7</v>
      </c>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3:158" hidden="1" x14ac:dyDescent="0.2">
      <c r="C251" s="6">
        <v>8</v>
      </c>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3:158" hidden="1" x14ac:dyDescent="0.2">
      <c r="C252" s="6">
        <v>9</v>
      </c>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3:158" hidden="1" x14ac:dyDescent="0.2">
      <c r="C253" s="6">
        <v>10</v>
      </c>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3:158" hidden="1" x14ac:dyDescent="0.2">
      <c r="C254" s="6">
        <v>11</v>
      </c>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3:158" hidden="1" x14ac:dyDescent="0.2">
      <c r="C255" s="6">
        <v>12</v>
      </c>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3:158" hidden="1" x14ac:dyDescent="0.2">
      <c r="C256" s="6">
        <v>13</v>
      </c>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3:158" hidden="1" x14ac:dyDescent="0.2">
      <c r="C257" s="6">
        <v>14</v>
      </c>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3:158" hidden="1" x14ac:dyDescent="0.2">
      <c r="C258" s="6">
        <v>15</v>
      </c>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3:158" hidden="1" x14ac:dyDescent="0.2">
      <c r="C259" s="6">
        <v>16</v>
      </c>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3:158" hidden="1" x14ac:dyDescent="0.2">
      <c r="C260" s="6">
        <v>17</v>
      </c>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3:158" hidden="1" x14ac:dyDescent="0.2">
      <c r="C261" s="6">
        <v>18</v>
      </c>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3:158" hidden="1" x14ac:dyDescent="0.2">
      <c r="C262" s="6">
        <v>19</v>
      </c>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3:158" hidden="1" x14ac:dyDescent="0.2">
      <c r="C263" s="6">
        <v>20</v>
      </c>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3:158" hidden="1" x14ac:dyDescent="0.2">
      <c r="C264" s="6">
        <v>21</v>
      </c>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3:158" hidden="1" x14ac:dyDescent="0.2">
      <c r="C265" s="6">
        <v>22</v>
      </c>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3:158" hidden="1" x14ac:dyDescent="0.2">
      <c r="C266" s="6">
        <v>23</v>
      </c>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3:158" hidden="1" x14ac:dyDescent="0.2">
      <c r="C267" s="6">
        <v>24</v>
      </c>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3:158" hidden="1" x14ac:dyDescent="0.2">
      <c r="C268" s="6">
        <v>25</v>
      </c>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3:158" hidden="1" x14ac:dyDescent="0.2">
      <c r="C269" s="6">
        <v>26</v>
      </c>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3:158" hidden="1" x14ac:dyDescent="0.2">
      <c r="C270" s="6">
        <v>27</v>
      </c>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3:158" hidden="1" x14ac:dyDescent="0.2">
      <c r="C271" s="6">
        <v>28</v>
      </c>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3:158" hidden="1" x14ac:dyDescent="0.2">
      <c r="C272" s="6">
        <v>29</v>
      </c>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3:158" hidden="1" x14ac:dyDescent="0.2">
      <c r="C273" s="6">
        <v>30</v>
      </c>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3:158" hidden="1"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3: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3: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3: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3: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3: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3: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3: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3: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3: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3: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3: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3: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3: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3: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E2:S4"/>
    <mergeCell ref="B6:K6"/>
    <mergeCell ref="AD10:AI10"/>
    <mergeCell ref="R9:AI9"/>
    <mergeCell ref="D184:F184"/>
    <mergeCell ref="B12:H12"/>
    <mergeCell ref="D174:F174"/>
    <mergeCell ref="R10:AC10"/>
    <mergeCell ref="B121:H121"/>
    <mergeCell ref="D179:F179"/>
    <mergeCell ref="D159:F159"/>
    <mergeCell ref="D165:F165"/>
    <mergeCell ref="B10:I10"/>
    <mergeCell ref="E8:I8"/>
    <mergeCell ref="B11:H11"/>
  </mergeCells>
  <phoneticPr fontId="6" type="noConversion"/>
  <dataValidations xWindow="150" yWindow="482" count="3">
    <dataValidation type="list" allowBlank="1" showInputMessage="1" showErrorMessage="1" sqref="H41:H120">
      <formula1>$C$159:$C$165</formula1>
    </dataValidation>
    <dataValidation type="list" allowBlank="1" showInputMessage="1" showErrorMessage="1" sqref="H14:H40">
      <formula1>$C$159:$C$163</formula1>
    </dataValidation>
    <dataValidation type="list" allowBlank="1" showInputMessage="1" showErrorMessage="1" sqref="B14:B120">
      <formula1>$C$243:$C$253</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C17" sqref="C17"/>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79" t="s">
        <v>102</v>
      </c>
      <c r="F2" s="179"/>
      <c r="G2" s="179"/>
      <c r="H2" s="179"/>
      <c r="I2" s="179"/>
      <c r="J2" s="179"/>
      <c r="K2" s="179"/>
      <c r="L2" s="179"/>
      <c r="M2" s="179"/>
      <c r="N2" s="179"/>
      <c r="O2" s="179"/>
      <c r="P2" s="179"/>
      <c r="Q2" s="179"/>
      <c r="R2" s="179"/>
      <c r="S2" s="179"/>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79"/>
      <c r="F3" s="179"/>
      <c r="G3" s="179"/>
      <c r="H3" s="179"/>
      <c r="I3" s="179"/>
      <c r="J3" s="179"/>
      <c r="K3" s="179"/>
      <c r="L3" s="179"/>
      <c r="M3" s="179"/>
      <c r="N3" s="179"/>
      <c r="O3" s="179"/>
      <c r="P3" s="179"/>
      <c r="Q3" s="179"/>
      <c r="R3" s="179"/>
      <c r="S3" s="179"/>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79"/>
      <c r="F4" s="179"/>
      <c r="G4" s="179"/>
      <c r="H4" s="179"/>
      <c r="I4" s="179"/>
      <c r="J4" s="179"/>
      <c r="K4" s="179"/>
      <c r="L4" s="179"/>
      <c r="M4" s="179"/>
      <c r="N4" s="179"/>
      <c r="O4" s="179"/>
      <c r="P4" s="179"/>
      <c r="Q4" s="179"/>
      <c r="R4" s="179"/>
      <c r="S4" s="179"/>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24" t="s">
        <v>63</v>
      </c>
      <c r="C6" s="125"/>
      <c r="D6" s="125"/>
      <c r="E6" s="125"/>
      <c r="F6" s="125"/>
      <c r="G6" s="125"/>
      <c r="H6" s="125"/>
      <c r="I6" s="125"/>
      <c r="J6" s="125"/>
      <c r="K6" s="126"/>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56</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46" t="s">
        <v>12</v>
      </c>
      <c r="F8" s="147"/>
      <c r="G8" s="147"/>
      <c r="H8" s="147"/>
      <c r="I8" s="148"/>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72</v>
      </c>
      <c r="F9" s="61" t="s">
        <v>44</v>
      </c>
      <c r="G9" s="16" t="s">
        <v>73</v>
      </c>
      <c r="H9" s="16" t="s">
        <v>10</v>
      </c>
      <c r="I9" s="17" t="s">
        <v>19</v>
      </c>
      <c r="J9" s="13"/>
      <c r="K9" s="18" t="s">
        <v>18</v>
      </c>
      <c r="L9" s="13"/>
      <c r="M9" s="13"/>
      <c r="N9" s="13"/>
      <c r="O9" s="13"/>
      <c r="P9" s="13"/>
      <c r="Q9" s="13"/>
      <c r="R9" s="129" t="s">
        <v>75</v>
      </c>
      <c r="S9" s="130"/>
      <c r="T9" s="130"/>
      <c r="U9" s="130"/>
      <c r="V9" s="130"/>
      <c r="W9" s="130"/>
      <c r="X9" s="130"/>
      <c r="Y9" s="130"/>
      <c r="Z9" s="130"/>
      <c r="AA9" s="130"/>
      <c r="AB9" s="130"/>
      <c r="AC9" s="130"/>
      <c r="AD9" s="130"/>
      <c r="AE9" s="130"/>
      <c r="AF9" s="130"/>
      <c r="AG9" s="130"/>
      <c r="AH9" s="130"/>
      <c r="AI9" s="131"/>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43" t="s">
        <v>101</v>
      </c>
      <c r="C10" s="144"/>
      <c r="D10" s="144"/>
      <c r="E10" s="144"/>
      <c r="F10" s="144"/>
      <c r="G10" s="144"/>
      <c r="H10" s="144"/>
      <c r="I10" s="145"/>
      <c r="J10" s="13"/>
      <c r="K10" s="7"/>
      <c r="N10" s="13"/>
      <c r="O10" s="13"/>
      <c r="P10" s="13"/>
      <c r="Q10" s="13"/>
      <c r="R10" s="139" t="s">
        <v>76</v>
      </c>
      <c r="S10" s="127"/>
      <c r="T10" s="127"/>
      <c r="U10" s="127"/>
      <c r="V10" s="127"/>
      <c r="W10" s="127"/>
      <c r="X10" s="127"/>
      <c r="Y10" s="127"/>
      <c r="Z10" s="127"/>
      <c r="AA10" s="127"/>
      <c r="AB10" s="127"/>
      <c r="AC10" s="128"/>
      <c r="AD10" s="127" t="s">
        <v>89</v>
      </c>
      <c r="AE10" s="127"/>
      <c r="AF10" s="127"/>
      <c r="AG10" s="127"/>
      <c r="AH10" s="127"/>
      <c r="AI10" s="128"/>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49" t="s">
        <v>94</v>
      </c>
      <c r="C11" s="150"/>
      <c r="D11" s="150"/>
      <c r="E11" s="150"/>
      <c r="F11" s="150"/>
      <c r="G11" s="150"/>
      <c r="H11" s="150"/>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thickBot="1" x14ac:dyDescent="0.25">
      <c r="B12" s="151" t="s">
        <v>103</v>
      </c>
      <c r="C12" s="152"/>
      <c r="D12" s="152"/>
      <c r="E12" s="152"/>
      <c r="F12" s="152"/>
      <c r="G12" s="152"/>
      <c r="H12" s="152"/>
      <c r="I12" s="62">
        <f>SUM(I14:I120)</f>
        <v>0</v>
      </c>
      <c r="J12" s="13"/>
      <c r="K12" s="19">
        <f>SUM(K14:K120)</f>
        <v>0</v>
      </c>
      <c r="L12" s="13"/>
      <c r="M12" s="70" t="s">
        <v>57</v>
      </c>
      <c r="N12" s="13"/>
      <c r="O12" s="13"/>
      <c r="P12" s="13"/>
      <c r="Q12" s="13"/>
      <c r="R12" s="82" t="s">
        <v>77</v>
      </c>
      <c r="S12" s="83" t="s">
        <v>78</v>
      </c>
      <c r="T12" s="83" t="s">
        <v>79</v>
      </c>
      <c r="U12" s="83" t="s">
        <v>80</v>
      </c>
      <c r="V12" s="83" t="s">
        <v>81</v>
      </c>
      <c r="W12" s="83" t="s">
        <v>82</v>
      </c>
      <c r="X12" s="83" t="s">
        <v>83</v>
      </c>
      <c r="Y12" s="83" t="s">
        <v>84</v>
      </c>
      <c r="Z12" s="83" t="s">
        <v>85</v>
      </c>
      <c r="AA12" s="83" t="s">
        <v>86</v>
      </c>
      <c r="AB12" s="83" t="s">
        <v>87</v>
      </c>
      <c r="AC12" s="84" t="s">
        <v>88</v>
      </c>
      <c r="AD12" s="85" t="s">
        <v>77</v>
      </c>
      <c r="AE12" s="83" t="s">
        <v>78</v>
      </c>
      <c r="AF12" s="83" t="s">
        <v>79</v>
      </c>
      <c r="AG12" s="83" t="s">
        <v>80</v>
      </c>
      <c r="AH12" s="83" t="s">
        <v>81</v>
      </c>
      <c r="AI12" s="84" t="s">
        <v>90</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37</v>
      </c>
      <c r="C13" s="74" t="s">
        <v>71</v>
      </c>
      <c r="D13" s="74" t="s">
        <v>38</v>
      </c>
      <c r="E13" s="75"/>
      <c r="F13" s="75"/>
      <c r="G13" s="75"/>
      <c r="H13" s="76"/>
      <c r="I13" s="77"/>
      <c r="J13" s="26"/>
      <c r="K13" s="89"/>
      <c r="L13" s="26"/>
      <c r="M13" s="90" t="s">
        <v>91</v>
      </c>
      <c r="N13" s="90" t="s">
        <v>92</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101"/>
      <c r="F14" s="103"/>
      <c r="G14" s="101"/>
      <c r="H14" s="105"/>
      <c r="I14" s="20" t="str">
        <f>IF(E14&gt;0,E14*G14,"")</f>
        <v/>
      </c>
      <c r="J14" s="13"/>
      <c r="K14" s="21" t="str">
        <f>I14</f>
        <v/>
      </c>
      <c r="L14" s="13"/>
      <c r="M14" s="72" t="str">
        <f>+(MID(B$12,10,1))</f>
        <v>2</v>
      </c>
      <c r="N14" s="72" t="str">
        <f>+CONCATENATE(M14,"-",MID(H14,1,3))</f>
        <v>2-</v>
      </c>
      <c r="O14" s="13"/>
      <c r="P14" s="13"/>
      <c r="Q14" s="13"/>
      <c r="R14" s="162"/>
      <c r="S14" s="81"/>
      <c r="T14" s="163" t="str">
        <f>+I14</f>
        <v/>
      </c>
      <c r="U14" s="81"/>
      <c r="V14" s="81"/>
      <c r="W14" s="81"/>
      <c r="X14" s="81"/>
      <c r="Y14" s="81"/>
      <c r="Z14" s="81"/>
      <c r="AA14" s="81"/>
      <c r="AB14" s="81"/>
      <c r="AC14" s="164"/>
      <c r="AD14" s="165"/>
      <c r="AE14" s="81"/>
      <c r="AF14" s="81"/>
      <c r="AG14" s="81"/>
      <c r="AH14" s="81"/>
      <c r="AI14" s="164"/>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02"/>
      <c r="F15" s="104"/>
      <c r="G15" s="102"/>
      <c r="H15" s="105"/>
      <c r="I15" s="20" t="str">
        <f t="shared" ref="I15:I78" si="1">IF(E15&gt;0,E15*G15,"")</f>
        <v/>
      </c>
      <c r="J15" s="13"/>
      <c r="K15" s="23" t="str">
        <f>I15</f>
        <v/>
      </c>
      <c r="L15" s="13"/>
      <c r="M15" s="72" t="str">
        <f t="shared" ref="M15:M78" si="2">+(MID(B$12,10,1))</f>
        <v>2</v>
      </c>
      <c r="N15" s="72" t="str">
        <f t="shared" ref="N15:N78" si="3">+CONCATENATE(M15,"-",MID(H15,1,3))</f>
        <v>2-</v>
      </c>
      <c r="O15" s="13"/>
      <c r="P15" s="13"/>
      <c r="Q15" s="13"/>
      <c r="R15" s="166"/>
      <c r="S15" s="79"/>
      <c r="T15" s="79"/>
      <c r="U15" s="167" t="str">
        <f t="shared" ref="U15:U17" si="4">+I15</f>
        <v/>
      </c>
      <c r="V15" s="79"/>
      <c r="W15" s="79"/>
      <c r="X15" s="79"/>
      <c r="Y15" s="79"/>
      <c r="Z15" s="79"/>
      <c r="AA15" s="79"/>
      <c r="AB15" s="79"/>
      <c r="AC15" s="168"/>
      <c r="AD15" s="169"/>
      <c r="AE15" s="79"/>
      <c r="AF15" s="79"/>
      <c r="AG15" s="79"/>
      <c r="AH15" s="79"/>
      <c r="AI15" s="168"/>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02"/>
      <c r="F16" s="104"/>
      <c r="G16" s="102"/>
      <c r="H16" s="105"/>
      <c r="I16" s="20" t="str">
        <f t="shared" si="1"/>
        <v/>
      </c>
      <c r="J16" s="13"/>
      <c r="K16" s="23" t="str">
        <f>I16</f>
        <v/>
      </c>
      <c r="L16" s="13"/>
      <c r="M16" s="72" t="str">
        <f t="shared" si="2"/>
        <v>2</v>
      </c>
      <c r="N16" s="72" t="str">
        <f t="shared" si="3"/>
        <v>2-</v>
      </c>
      <c r="O16" s="13"/>
      <c r="P16" s="13"/>
      <c r="Q16" s="13"/>
      <c r="R16" s="166"/>
      <c r="S16" s="79"/>
      <c r="T16" s="79"/>
      <c r="U16" s="167" t="str">
        <f t="shared" si="4"/>
        <v/>
      </c>
      <c r="V16" s="79"/>
      <c r="W16" s="79"/>
      <c r="X16" s="79"/>
      <c r="Y16" s="79"/>
      <c r="Z16" s="79"/>
      <c r="AA16" s="79"/>
      <c r="AB16" s="79"/>
      <c r="AC16" s="168"/>
      <c r="AD16" s="169"/>
      <c r="AE16" s="79"/>
      <c r="AF16" s="79"/>
      <c r="AG16" s="79"/>
      <c r="AH16" s="79"/>
      <c r="AI16" s="168"/>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8"/>
      <c r="D17" s="59"/>
      <c r="E17" s="102"/>
      <c r="F17" s="104"/>
      <c r="G17" s="102"/>
      <c r="H17" s="105"/>
      <c r="I17" s="20" t="str">
        <f t="shared" si="1"/>
        <v/>
      </c>
      <c r="J17" s="13"/>
      <c r="K17" s="23" t="str">
        <f t="shared" ref="K17:K48" si="5">I17</f>
        <v/>
      </c>
      <c r="L17" s="13"/>
      <c r="M17" s="72" t="str">
        <f t="shared" si="2"/>
        <v>2</v>
      </c>
      <c r="N17" s="72" t="str">
        <f t="shared" si="3"/>
        <v>2-</v>
      </c>
      <c r="O17" s="13"/>
      <c r="P17" s="13"/>
      <c r="Q17" s="13"/>
      <c r="R17" s="166"/>
      <c r="S17" s="79"/>
      <c r="T17" s="79"/>
      <c r="U17" s="167" t="str">
        <f t="shared" si="4"/>
        <v/>
      </c>
      <c r="V17" s="79"/>
      <c r="W17" s="79"/>
      <c r="X17" s="79"/>
      <c r="Y17" s="79"/>
      <c r="Z17" s="79"/>
      <c r="AA17" s="79"/>
      <c r="AB17" s="79"/>
      <c r="AC17" s="168"/>
      <c r="AD17" s="169"/>
      <c r="AE17" s="79"/>
      <c r="AF17" s="79"/>
      <c r="AG17" s="79"/>
      <c r="AH17" s="79"/>
      <c r="AI17" s="168"/>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8"/>
      <c r="D18" s="59"/>
      <c r="E18" s="102"/>
      <c r="F18" s="104"/>
      <c r="G18" s="102"/>
      <c r="H18" s="105"/>
      <c r="I18" s="20" t="str">
        <f t="shared" si="1"/>
        <v/>
      </c>
      <c r="J18" s="13"/>
      <c r="K18" s="23" t="str">
        <f t="shared" si="5"/>
        <v/>
      </c>
      <c r="L18" s="13"/>
      <c r="M18" s="72" t="str">
        <f t="shared" si="2"/>
        <v>2</v>
      </c>
      <c r="N18" s="72" t="str">
        <f t="shared" si="3"/>
        <v>2-</v>
      </c>
      <c r="O18" s="13"/>
      <c r="P18" s="13"/>
      <c r="Q18" s="13"/>
      <c r="R18" s="166"/>
      <c r="S18" s="79"/>
      <c r="T18" s="79"/>
      <c r="U18" s="167"/>
      <c r="V18" s="79"/>
      <c r="W18" s="79"/>
      <c r="X18" s="79"/>
      <c r="Y18" s="79"/>
      <c r="Z18" s="79"/>
      <c r="AA18" s="79"/>
      <c r="AB18" s="79"/>
      <c r="AC18" s="168"/>
      <c r="AD18" s="169"/>
      <c r="AE18" s="79"/>
      <c r="AF18" s="79"/>
      <c r="AG18" s="79"/>
      <c r="AH18" s="79"/>
      <c r="AI18" s="168"/>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8"/>
      <c r="D19" s="59"/>
      <c r="E19" s="102"/>
      <c r="F19" s="104"/>
      <c r="G19" s="102"/>
      <c r="H19" s="105"/>
      <c r="I19" s="20" t="str">
        <f>IF(E19&gt;0,E19*G19,"")</f>
        <v/>
      </c>
      <c r="J19" s="13"/>
      <c r="K19" s="23" t="str">
        <f t="shared" si="5"/>
        <v/>
      </c>
      <c r="L19" s="13"/>
      <c r="M19" s="72" t="str">
        <f t="shared" si="2"/>
        <v>2</v>
      </c>
      <c r="N19" s="72" t="str">
        <f>+CONCATENATE(M19,"-",MID(H19,1,3))</f>
        <v>2-</v>
      </c>
      <c r="O19" s="13"/>
      <c r="P19" s="13"/>
      <c r="Q19" s="13"/>
      <c r="R19" s="166"/>
      <c r="S19" s="79"/>
      <c r="T19" s="79"/>
      <c r="U19" s="167"/>
      <c r="V19" s="79"/>
      <c r="W19" s="79"/>
      <c r="X19" s="79"/>
      <c r="Y19" s="79"/>
      <c r="Z19" s="79"/>
      <c r="AA19" s="79"/>
      <c r="AB19" s="79"/>
      <c r="AC19" s="168"/>
      <c r="AD19" s="169"/>
      <c r="AE19" s="79"/>
      <c r="AF19" s="79"/>
      <c r="AG19" s="79"/>
      <c r="AH19" s="79"/>
      <c r="AI19" s="168"/>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8"/>
      <c r="D20" s="59"/>
      <c r="E20" s="102"/>
      <c r="F20" s="104"/>
      <c r="G20" s="102"/>
      <c r="H20" s="105"/>
      <c r="I20" s="20" t="str">
        <f t="shared" si="1"/>
        <v/>
      </c>
      <c r="J20" s="13"/>
      <c r="K20" s="23" t="str">
        <f t="shared" si="5"/>
        <v/>
      </c>
      <c r="L20" s="13"/>
      <c r="M20" s="72" t="str">
        <f t="shared" si="2"/>
        <v>2</v>
      </c>
      <c r="N20" s="72" t="str">
        <f t="shared" si="3"/>
        <v>2-</v>
      </c>
      <c r="O20" s="13"/>
      <c r="P20" s="13"/>
      <c r="Q20" s="13"/>
      <c r="R20" s="166"/>
      <c r="S20" s="79"/>
      <c r="T20" s="79"/>
      <c r="U20" s="167"/>
      <c r="V20" s="79"/>
      <c r="W20" s="79"/>
      <c r="X20" s="79"/>
      <c r="Y20" s="79"/>
      <c r="Z20" s="79"/>
      <c r="AA20" s="79"/>
      <c r="AB20" s="79"/>
      <c r="AC20" s="168"/>
      <c r="AD20" s="169"/>
      <c r="AE20" s="79"/>
      <c r="AF20" s="79"/>
      <c r="AG20" s="79"/>
      <c r="AH20" s="79"/>
      <c r="AI20" s="168"/>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14.1" customHeight="1" x14ac:dyDescent="0.2">
      <c r="B21" s="8"/>
      <c r="C21" s="58"/>
      <c r="D21" s="59"/>
      <c r="E21" s="102"/>
      <c r="F21" s="104"/>
      <c r="G21" s="102"/>
      <c r="H21" s="105"/>
      <c r="I21" s="20" t="str">
        <f t="shared" si="1"/>
        <v/>
      </c>
      <c r="J21" s="13"/>
      <c r="K21" s="23" t="str">
        <f t="shared" si="5"/>
        <v/>
      </c>
      <c r="L21" s="13"/>
      <c r="M21" s="72" t="str">
        <f t="shared" si="2"/>
        <v>2</v>
      </c>
      <c r="N21" s="72" t="str">
        <f t="shared" si="3"/>
        <v>2-</v>
      </c>
      <c r="O21" s="13"/>
      <c r="P21" s="13"/>
      <c r="Q21" s="13"/>
      <c r="R21" s="166"/>
      <c r="S21" s="79"/>
      <c r="T21" s="79"/>
      <c r="U21" s="167"/>
      <c r="V21" s="79"/>
      <c r="W21" s="79"/>
      <c r="X21" s="79"/>
      <c r="Y21" s="79"/>
      <c r="Z21" s="79"/>
      <c r="AA21" s="79"/>
      <c r="AB21" s="79"/>
      <c r="AC21" s="168"/>
      <c r="AD21" s="169"/>
      <c r="AE21" s="79"/>
      <c r="AF21" s="79"/>
      <c r="AG21" s="79"/>
      <c r="AH21" s="79"/>
      <c r="AI21" s="168"/>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02"/>
      <c r="F22" s="104"/>
      <c r="G22" s="102"/>
      <c r="H22" s="106"/>
      <c r="I22" s="20" t="str">
        <f t="shared" si="1"/>
        <v/>
      </c>
      <c r="J22" s="13"/>
      <c r="K22" s="23" t="str">
        <f t="shared" si="5"/>
        <v/>
      </c>
      <c r="L22" s="13"/>
      <c r="M22" s="72" t="str">
        <f t="shared" si="2"/>
        <v>2</v>
      </c>
      <c r="N22" s="72" t="str">
        <f t="shared" si="3"/>
        <v>2-</v>
      </c>
      <c r="O22" s="13"/>
      <c r="P22" s="13"/>
      <c r="Q22" s="13"/>
      <c r="R22" s="166"/>
      <c r="S22" s="79"/>
      <c r="T22" s="79"/>
      <c r="U22" s="79"/>
      <c r="V22" s="167"/>
      <c r="W22" s="79"/>
      <c r="X22" s="79"/>
      <c r="Y22" s="79"/>
      <c r="Z22" s="79"/>
      <c r="AA22" s="79"/>
      <c r="AB22" s="79"/>
      <c r="AC22" s="168"/>
      <c r="AD22" s="169"/>
      <c r="AE22" s="79"/>
      <c r="AF22" s="79"/>
      <c r="AG22" s="79"/>
      <c r="AH22" s="79"/>
      <c r="AI22" s="168"/>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02"/>
      <c r="F23" s="104"/>
      <c r="G23" s="102"/>
      <c r="H23" s="106"/>
      <c r="I23" s="20" t="str">
        <f>IF(E23&gt;0,E23*G23,"")</f>
        <v/>
      </c>
      <c r="J23" s="13"/>
      <c r="K23" s="23" t="str">
        <f>I23</f>
        <v/>
      </c>
      <c r="L23" s="13"/>
      <c r="M23" s="72" t="str">
        <f t="shared" si="2"/>
        <v>2</v>
      </c>
      <c r="N23" s="72" t="str">
        <f>+CONCATENATE(M23,"-",MID(H23,1,3))</f>
        <v>2-</v>
      </c>
      <c r="O23" s="13"/>
      <c r="P23" s="13"/>
      <c r="Q23" s="13"/>
      <c r="R23" s="166"/>
      <c r="S23" s="79"/>
      <c r="T23" s="79"/>
      <c r="U23" s="79"/>
      <c r="V23" s="167"/>
      <c r="W23" s="79"/>
      <c r="X23" s="79"/>
      <c r="Y23" s="79"/>
      <c r="Z23" s="79"/>
      <c r="AA23" s="79"/>
      <c r="AB23" s="79"/>
      <c r="AC23" s="168"/>
      <c r="AD23" s="169"/>
      <c r="AE23" s="79"/>
      <c r="AF23" s="79"/>
      <c r="AG23" s="79"/>
      <c r="AH23" s="79"/>
      <c r="AI23" s="168"/>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02"/>
      <c r="F24" s="104"/>
      <c r="G24" s="102"/>
      <c r="H24" s="106"/>
      <c r="I24" s="20" t="str">
        <f>IF(E24&gt;0,E24*G24,"")</f>
        <v/>
      </c>
      <c r="J24" s="13"/>
      <c r="K24" s="23" t="str">
        <f>I24</f>
        <v/>
      </c>
      <c r="L24" s="13"/>
      <c r="M24" s="72" t="str">
        <f t="shared" si="2"/>
        <v>2</v>
      </c>
      <c r="N24" s="72" t="str">
        <f>+CONCATENATE(M24,"-",MID(H24,1,3))</f>
        <v>2-</v>
      </c>
      <c r="O24" s="13"/>
      <c r="P24" s="13"/>
      <c r="Q24" s="13"/>
      <c r="R24" s="166"/>
      <c r="S24" s="79"/>
      <c r="T24" s="79"/>
      <c r="U24" s="79"/>
      <c r="V24" s="167"/>
      <c r="W24" s="79"/>
      <c r="X24" s="79"/>
      <c r="Y24" s="79"/>
      <c r="Z24" s="79"/>
      <c r="AA24" s="79"/>
      <c r="AB24" s="79"/>
      <c r="AC24" s="168"/>
      <c r="AD24" s="169"/>
      <c r="AE24" s="79"/>
      <c r="AF24" s="79"/>
      <c r="AG24" s="79"/>
      <c r="AH24" s="79"/>
      <c r="AI24" s="168"/>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02"/>
      <c r="F25" s="104"/>
      <c r="G25" s="102"/>
      <c r="H25" s="106"/>
      <c r="I25" s="20" t="str">
        <f t="shared" si="1"/>
        <v/>
      </c>
      <c r="J25" s="13"/>
      <c r="K25" s="23" t="str">
        <f t="shared" si="5"/>
        <v/>
      </c>
      <c r="L25" s="13"/>
      <c r="M25" s="72" t="str">
        <f t="shared" si="2"/>
        <v>2</v>
      </c>
      <c r="N25" s="72" t="str">
        <f t="shared" si="3"/>
        <v>2-</v>
      </c>
      <c r="O25" s="13"/>
      <c r="P25" s="13"/>
      <c r="Q25" s="13"/>
      <c r="R25" s="166"/>
      <c r="S25" s="79"/>
      <c r="T25" s="79"/>
      <c r="U25" s="79"/>
      <c r="V25" s="167"/>
      <c r="W25" s="79"/>
      <c r="X25" s="79"/>
      <c r="Y25" s="79"/>
      <c r="Z25" s="79"/>
      <c r="AA25" s="79"/>
      <c r="AB25" s="79"/>
      <c r="AC25" s="168"/>
      <c r="AD25" s="169"/>
      <c r="AE25" s="79"/>
      <c r="AF25" s="79"/>
      <c r="AG25" s="79"/>
      <c r="AH25" s="79"/>
      <c r="AI25" s="168"/>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02"/>
      <c r="F26" s="104"/>
      <c r="G26" s="102"/>
      <c r="H26" s="106"/>
      <c r="I26" s="20" t="str">
        <f>IF(E26&gt;0,E26*G26,"")</f>
        <v/>
      </c>
      <c r="J26" s="13"/>
      <c r="K26" s="23" t="str">
        <f>I26</f>
        <v/>
      </c>
      <c r="L26" s="13"/>
      <c r="M26" s="72" t="str">
        <f t="shared" si="2"/>
        <v>2</v>
      </c>
      <c r="N26" s="72" t="str">
        <f>+CONCATENATE(M26,"-",MID(H26,1,3))</f>
        <v>2-</v>
      </c>
      <c r="O26" s="13"/>
      <c r="P26" s="13"/>
      <c r="Q26" s="13"/>
      <c r="R26" s="166"/>
      <c r="S26" s="79"/>
      <c r="T26" s="79"/>
      <c r="U26" s="79"/>
      <c r="V26" s="167"/>
      <c r="W26" s="79"/>
      <c r="X26" s="79"/>
      <c r="Y26" s="79"/>
      <c r="Z26" s="79"/>
      <c r="AA26" s="79"/>
      <c r="AB26" s="79"/>
      <c r="AC26" s="168"/>
      <c r="AD26" s="169"/>
      <c r="AE26" s="79"/>
      <c r="AF26" s="79"/>
      <c r="AG26" s="79"/>
      <c r="AH26" s="79"/>
      <c r="AI26" s="168"/>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02"/>
      <c r="F27" s="104"/>
      <c r="G27" s="102"/>
      <c r="H27" s="106"/>
      <c r="I27" s="20" t="str">
        <f>IF(E27&gt;0,E27*G27,"")</f>
        <v/>
      </c>
      <c r="J27" s="13"/>
      <c r="K27" s="23" t="str">
        <f>I27</f>
        <v/>
      </c>
      <c r="L27" s="13"/>
      <c r="M27" s="72" t="str">
        <f t="shared" si="2"/>
        <v>2</v>
      </c>
      <c r="N27" s="72" t="str">
        <f>+CONCATENATE(M27,"-",MID(H27,1,3))</f>
        <v>2-</v>
      </c>
      <c r="O27" s="13"/>
      <c r="P27" s="13"/>
      <c r="Q27" s="13"/>
      <c r="R27" s="166"/>
      <c r="S27" s="79"/>
      <c r="T27" s="79"/>
      <c r="U27" s="79"/>
      <c r="V27" s="167"/>
      <c r="W27" s="79"/>
      <c r="X27" s="79"/>
      <c r="Y27" s="79"/>
      <c r="Z27" s="79"/>
      <c r="AA27" s="79"/>
      <c r="AB27" s="79"/>
      <c r="AC27" s="168"/>
      <c r="AD27" s="169"/>
      <c r="AE27" s="79"/>
      <c r="AF27" s="79"/>
      <c r="AG27" s="79"/>
      <c r="AH27" s="79"/>
      <c r="AI27" s="168"/>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02"/>
      <c r="F28" s="104"/>
      <c r="G28" s="102"/>
      <c r="H28" s="106"/>
      <c r="I28" s="20" t="str">
        <f>IF(E28&gt;0,E28*G28,"")</f>
        <v/>
      </c>
      <c r="J28" s="13"/>
      <c r="K28" s="23" t="str">
        <f>I28</f>
        <v/>
      </c>
      <c r="L28" s="13"/>
      <c r="M28" s="72" t="str">
        <f t="shared" si="2"/>
        <v>2</v>
      </c>
      <c r="N28" s="72" t="str">
        <f>+CONCATENATE(M28,"-",MID(H28,1,3))</f>
        <v>2-</v>
      </c>
      <c r="O28" s="13"/>
      <c r="P28" s="13"/>
      <c r="Q28" s="13"/>
      <c r="R28" s="166"/>
      <c r="S28" s="79"/>
      <c r="T28" s="79"/>
      <c r="U28" s="79"/>
      <c r="V28" s="167"/>
      <c r="W28" s="79"/>
      <c r="X28" s="79"/>
      <c r="Y28" s="79"/>
      <c r="Z28" s="79"/>
      <c r="AA28" s="79"/>
      <c r="AB28" s="79"/>
      <c r="AC28" s="168"/>
      <c r="AD28" s="169"/>
      <c r="AE28" s="79"/>
      <c r="AF28" s="79"/>
      <c r="AG28" s="79"/>
      <c r="AH28" s="79"/>
      <c r="AI28" s="168"/>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02"/>
      <c r="F29" s="104"/>
      <c r="G29" s="102"/>
      <c r="H29" s="106"/>
      <c r="I29" s="20" t="str">
        <f t="shared" si="1"/>
        <v/>
      </c>
      <c r="J29" s="13"/>
      <c r="K29" s="23" t="str">
        <f t="shared" si="5"/>
        <v/>
      </c>
      <c r="L29" s="13"/>
      <c r="M29" s="72" t="str">
        <f t="shared" si="2"/>
        <v>2</v>
      </c>
      <c r="N29" s="72" t="str">
        <f t="shared" si="3"/>
        <v>2-</v>
      </c>
      <c r="O29" s="13"/>
      <c r="P29" s="13"/>
      <c r="Q29" s="13"/>
      <c r="R29" s="166"/>
      <c r="S29" s="79"/>
      <c r="T29" s="79"/>
      <c r="U29" s="79"/>
      <c r="V29" s="167"/>
      <c r="W29" s="79"/>
      <c r="X29" s="79"/>
      <c r="Y29" s="79"/>
      <c r="Z29" s="79"/>
      <c r="AA29" s="79"/>
      <c r="AB29" s="79"/>
      <c r="AC29" s="168"/>
      <c r="AD29" s="169"/>
      <c r="AE29" s="79"/>
      <c r="AF29" s="79"/>
      <c r="AG29" s="79"/>
      <c r="AH29" s="79"/>
      <c r="AI29" s="168"/>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02"/>
      <c r="F30" s="104"/>
      <c r="G30" s="102"/>
      <c r="H30" s="105"/>
      <c r="I30" s="20" t="str">
        <f>IF(E30&gt;0,E30*G30,"")</f>
        <v/>
      </c>
      <c r="J30" s="13"/>
      <c r="K30" s="23" t="str">
        <f t="shared" si="5"/>
        <v/>
      </c>
      <c r="L30" s="13"/>
      <c r="M30" s="72" t="str">
        <f t="shared" si="2"/>
        <v>2</v>
      </c>
      <c r="N30" s="72" t="str">
        <f>+CONCATENATE(M30,"-",MID(H30,1,3))</f>
        <v>2-</v>
      </c>
      <c r="O30" s="13"/>
      <c r="P30" s="13"/>
      <c r="Q30" s="13"/>
      <c r="R30" s="166"/>
      <c r="S30" s="79"/>
      <c r="T30" s="79"/>
      <c r="U30" s="79"/>
      <c r="V30" s="167"/>
      <c r="W30" s="79"/>
      <c r="X30" s="79"/>
      <c r="Y30" s="79"/>
      <c r="Z30" s="79"/>
      <c r="AA30" s="79"/>
      <c r="AB30" s="79"/>
      <c r="AC30" s="168"/>
      <c r="AD30" s="169"/>
      <c r="AE30" s="79"/>
      <c r="AF30" s="79"/>
      <c r="AG30" s="79"/>
      <c r="AH30" s="79"/>
      <c r="AI30" s="168"/>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02"/>
      <c r="F31" s="104"/>
      <c r="G31" s="102"/>
      <c r="H31" s="105"/>
      <c r="I31" s="20" t="str">
        <f t="shared" si="1"/>
        <v/>
      </c>
      <c r="J31" s="13"/>
      <c r="K31" s="23" t="str">
        <f t="shared" si="5"/>
        <v/>
      </c>
      <c r="L31" s="13"/>
      <c r="M31" s="72" t="str">
        <f t="shared" si="2"/>
        <v>2</v>
      </c>
      <c r="N31" s="72" t="str">
        <f t="shared" si="3"/>
        <v>2-</v>
      </c>
      <c r="O31" s="13"/>
      <c r="P31" s="13"/>
      <c r="Q31" s="13"/>
      <c r="R31" s="170"/>
      <c r="S31" s="171"/>
      <c r="T31" s="171"/>
      <c r="U31" s="171"/>
      <c r="V31" s="172"/>
      <c r="W31" s="171"/>
      <c r="X31" s="171"/>
      <c r="Y31" s="171"/>
      <c r="Z31" s="171"/>
      <c r="AA31" s="171"/>
      <c r="AB31" s="171"/>
      <c r="AC31" s="173"/>
      <c r="AD31" s="174"/>
      <c r="AE31" s="171"/>
      <c r="AF31" s="171"/>
      <c r="AG31" s="171"/>
      <c r="AH31" s="171"/>
      <c r="AI31" s="173"/>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25.5" customHeight="1" x14ac:dyDescent="0.2">
      <c r="B32" s="8"/>
      <c r="C32" s="59"/>
      <c r="D32" s="58"/>
      <c r="E32" s="101"/>
      <c r="F32" s="103"/>
      <c r="G32" s="101"/>
      <c r="H32" s="103"/>
      <c r="I32" s="20" t="str">
        <f t="shared" si="1"/>
        <v/>
      </c>
      <c r="J32" s="13"/>
      <c r="K32" s="21" t="str">
        <f t="shared" si="5"/>
        <v/>
      </c>
      <c r="L32" s="13"/>
      <c r="M32" s="72" t="str">
        <f t="shared" si="2"/>
        <v>2</v>
      </c>
      <c r="N32" s="72" t="str">
        <f t="shared" si="3"/>
        <v>2-</v>
      </c>
      <c r="O32" s="13"/>
      <c r="P32" s="13"/>
      <c r="Q32" s="13"/>
      <c r="R32" s="162"/>
      <c r="S32" s="81"/>
      <c r="T32" s="81"/>
      <c r="U32" s="81"/>
      <c r="V32" s="81"/>
      <c r="W32" s="81"/>
      <c r="X32" s="81"/>
      <c r="Y32" s="81"/>
      <c r="Z32" s="81"/>
      <c r="AA32" s="81"/>
      <c r="AB32" s="81"/>
      <c r="AC32" s="164"/>
      <c r="AD32" s="165"/>
      <c r="AE32" s="81"/>
      <c r="AF32" s="81"/>
      <c r="AG32" s="81"/>
      <c r="AH32" s="81"/>
      <c r="AI32" s="164"/>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22.5" customHeight="1" x14ac:dyDescent="0.2">
      <c r="B33" s="8"/>
      <c r="C33" s="59"/>
      <c r="D33" s="58"/>
      <c r="E33" s="101"/>
      <c r="F33" s="103"/>
      <c r="G33" s="101"/>
      <c r="H33" s="103"/>
      <c r="I33" s="20" t="str">
        <f t="shared" si="1"/>
        <v/>
      </c>
      <c r="J33" s="13"/>
      <c r="K33" s="21" t="str">
        <f t="shared" si="5"/>
        <v/>
      </c>
      <c r="L33" s="13"/>
      <c r="M33" s="72" t="str">
        <f t="shared" si="2"/>
        <v>2</v>
      </c>
      <c r="N33" s="72" t="str">
        <f t="shared" si="3"/>
        <v>2-</v>
      </c>
      <c r="O33" s="13"/>
      <c r="P33" s="13"/>
      <c r="Q33" s="13"/>
      <c r="R33" s="166"/>
      <c r="S33" s="79"/>
      <c r="T33" s="79"/>
      <c r="U33" s="79"/>
      <c r="V33" s="79"/>
      <c r="W33" s="79"/>
      <c r="X33" s="79"/>
      <c r="Y33" s="79"/>
      <c r="Z33" s="79"/>
      <c r="AA33" s="79"/>
      <c r="AB33" s="79"/>
      <c r="AC33" s="168"/>
      <c r="AD33" s="169"/>
      <c r="AE33" s="79"/>
      <c r="AF33" s="79"/>
      <c r="AG33" s="79"/>
      <c r="AH33" s="79"/>
      <c r="AI33" s="168"/>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107"/>
      <c r="I34" s="20" t="str">
        <f t="shared" si="1"/>
        <v/>
      </c>
      <c r="J34" s="13"/>
      <c r="K34" s="21" t="str">
        <f t="shared" si="5"/>
        <v/>
      </c>
      <c r="L34" s="13"/>
      <c r="M34" s="72" t="str">
        <f t="shared" si="2"/>
        <v>2</v>
      </c>
      <c r="N34" s="72" t="str">
        <f t="shared" si="3"/>
        <v>2-</v>
      </c>
      <c r="O34" s="13"/>
      <c r="P34" s="13"/>
      <c r="Q34" s="13"/>
      <c r="R34" s="166"/>
      <c r="S34" s="79"/>
      <c r="T34" s="79"/>
      <c r="U34" s="79"/>
      <c r="V34" s="79"/>
      <c r="W34" s="79"/>
      <c r="X34" s="79"/>
      <c r="Y34" s="79"/>
      <c r="Z34" s="79"/>
      <c r="AA34" s="79"/>
      <c r="AB34" s="79"/>
      <c r="AC34" s="168"/>
      <c r="AD34" s="169"/>
      <c r="AE34" s="79"/>
      <c r="AF34" s="79"/>
      <c r="AG34" s="79"/>
      <c r="AH34" s="79"/>
      <c r="AI34" s="168"/>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107"/>
      <c r="I35" s="20" t="str">
        <f t="shared" si="1"/>
        <v/>
      </c>
      <c r="J35" s="13"/>
      <c r="K35" s="21" t="str">
        <f t="shared" si="5"/>
        <v/>
      </c>
      <c r="L35" s="13"/>
      <c r="M35" s="72" t="str">
        <f t="shared" si="2"/>
        <v>2</v>
      </c>
      <c r="N35" s="72" t="str">
        <f t="shared" si="3"/>
        <v>2-</v>
      </c>
      <c r="O35" s="13"/>
      <c r="P35" s="13"/>
      <c r="Q35" s="13"/>
      <c r="R35" s="166"/>
      <c r="S35" s="79"/>
      <c r="T35" s="79"/>
      <c r="U35" s="79"/>
      <c r="V35" s="79"/>
      <c r="W35" s="79"/>
      <c r="X35" s="79"/>
      <c r="Y35" s="79"/>
      <c r="Z35" s="79"/>
      <c r="AA35" s="79"/>
      <c r="AB35" s="79"/>
      <c r="AC35" s="168"/>
      <c r="AD35" s="169"/>
      <c r="AE35" s="79"/>
      <c r="AF35" s="79"/>
      <c r="AG35" s="79"/>
      <c r="AH35" s="79"/>
      <c r="AI35" s="168"/>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107"/>
      <c r="I36" s="20" t="str">
        <f t="shared" si="1"/>
        <v/>
      </c>
      <c r="J36" s="13"/>
      <c r="K36" s="21" t="str">
        <f t="shared" si="5"/>
        <v/>
      </c>
      <c r="L36" s="13"/>
      <c r="M36" s="72" t="str">
        <f t="shared" si="2"/>
        <v>2</v>
      </c>
      <c r="N36" s="72" t="str">
        <f t="shared" si="3"/>
        <v>2-</v>
      </c>
      <c r="O36" s="13"/>
      <c r="P36" s="13"/>
      <c r="Q36" s="13"/>
      <c r="R36" s="166"/>
      <c r="S36" s="79"/>
      <c r="T36" s="79"/>
      <c r="U36" s="79"/>
      <c r="V36" s="79"/>
      <c r="W36" s="79"/>
      <c r="X36" s="79"/>
      <c r="Y36" s="79"/>
      <c r="Z36" s="79"/>
      <c r="AA36" s="79"/>
      <c r="AB36" s="79"/>
      <c r="AC36" s="168"/>
      <c r="AD36" s="169"/>
      <c r="AE36" s="79"/>
      <c r="AF36" s="79"/>
      <c r="AG36" s="79"/>
      <c r="AH36" s="79"/>
      <c r="AI36" s="168"/>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107"/>
      <c r="I37" s="20" t="str">
        <f t="shared" si="1"/>
        <v/>
      </c>
      <c r="J37" s="13"/>
      <c r="K37" s="21" t="str">
        <f t="shared" si="5"/>
        <v/>
      </c>
      <c r="L37" s="13"/>
      <c r="M37" s="72" t="str">
        <f t="shared" si="2"/>
        <v>2</v>
      </c>
      <c r="N37" s="72" t="str">
        <f t="shared" si="3"/>
        <v>2-</v>
      </c>
      <c r="O37" s="13"/>
      <c r="P37" s="13"/>
      <c r="Q37" s="13"/>
      <c r="R37" s="166"/>
      <c r="S37" s="79"/>
      <c r="T37" s="79"/>
      <c r="U37" s="79"/>
      <c r="V37" s="79"/>
      <c r="W37" s="79"/>
      <c r="X37" s="79"/>
      <c r="Y37" s="79"/>
      <c r="Z37" s="79"/>
      <c r="AA37" s="79"/>
      <c r="AB37" s="79"/>
      <c r="AC37" s="168"/>
      <c r="AD37" s="169"/>
      <c r="AE37" s="79"/>
      <c r="AF37" s="79"/>
      <c r="AG37" s="79"/>
      <c r="AH37" s="79"/>
      <c r="AI37" s="168"/>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107"/>
      <c r="I38" s="20" t="str">
        <f t="shared" si="1"/>
        <v/>
      </c>
      <c r="J38" s="13"/>
      <c r="K38" s="21" t="str">
        <f t="shared" si="5"/>
        <v/>
      </c>
      <c r="L38" s="13"/>
      <c r="M38" s="72" t="str">
        <f t="shared" si="2"/>
        <v>2</v>
      </c>
      <c r="N38" s="72" t="str">
        <f t="shared" si="3"/>
        <v>2-</v>
      </c>
      <c r="O38" s="13"/>
      <c r="P38" s="13"/>
      <c r="Q38" s="13"/>
      <c r="R38" s="166"/>
      <c r="S38" s="79"/>
      <c r="T38" s="79"/>
      <c r="U38" s="79"/>
      <c r="V38" s="79"/>
      <c r="W38" s="79"/>
      <c r="X38" s="79"/>
      <c r="Y38" s="79"/>
      <c r="Z38" s="79"/>
      <c r="AA38" s="79"/>
      <c r="AB38" s="79"/>
      <c r="AC38" s="168"/>
      <c r="AD38" s="169"/>
      <c r="AE38" s="79"/>
      <c r="AF38" s="79"/>
      <c r="AG38" s="79"/>
      <c r="AH38" s="79"/>
      <c r="AI38" s="168"/>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107"/>
      <c r="I39" s="20" t="str">
        <f t="shared" si="1"/>
        <v/>
      </c>
      <c r="J39" s="13"/>
      <c r="K39" s="21" t="str">
        <f t="shared" si="5"/>
        <v/>
      </c>
      <c r="L39" s="13"/>
      <c r="M39" s="72" t="str">
        <f t="shared" si="2"/>
        <v>2</v>
      </c>
      <c r="N39" s="72" t="str">
        <f t="shared" si="3"/>
        <v>2-</v>
      </c>
      <c r="O39" s="13"/>
      <c r="P39" s="13"/>
      <c r="Q39" s="13"/>
      <c r="R39" s="166"/>
      <c r="S39" s="79"/>
      <c r="T39" s="79"/>
      <c r="U39" s="79"/>
      <c r="V39" s="79"/>
      <c r="W39" s="79"/>
      <c r="X39" s="79"/>
      <c r="Y39" s="79"/>
      <c r="Z39" s="79"/>
      <c r="AA39" s="79"/>
      <c r="AB39" s="79"/>
      <c r="AC39" s="168"/>
      <c r="AD39" s="169"/>
      <c r="AE39" s="79"/>
      <c r="AF39" s="79"/>
      <c r="AG39" s="79"/>
      <c r="AH39" s="79"/>
      <c r="AI39" s="168"/>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107"/>
      <c r="I40" s="20" t="str">
        <f t="shared" si="1"/>
        <v/>
      </c>
      <c r="J40" s="13"/>
      <c r="K40" s="21" t="str">
        <f t="shared" si="5"/>
        <v/>
      </c>
      <c r="L40" s="13"/>
      <c r="M40" s="72" t="str">
        <f t="shared" si="2"/>
        <v>2</v>
      </c>
      <c r="N40" s="72" t="str">
        <f t="shared" si="3"/>
        <v>2-</v>
      </c>
      <c r="O40" s="13"/>
      <c r="P40" s="13"/>
      <c r="Q40" s="13"/>
      <c r="R40" s="166"/>
      <c r="S40" s="79"/>
      <c r="T40" s="79"/>
      <c r="U40" s="79"/>
      <c r="V40" s="79"/>
      <c r="W40" s="79"/>
      <c r="X40" s="79"/>
      <c r="Y40" s="79"/>
      <c r="Z40" s="79"/>
      <c r="AA40" s="79"/>
      <c r="AB40" s="79"/>
      <c r="AC40" s="168"/>
      <c r="AD40" s="169"/>
      <c r="AE40" s="79"/>
      <c r="AF40" s="79"/>
      <c r="AG40" s="79"/>
      <c r="AH40" s="79"/>
      <c r="AI40" s="168"/>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107"/>
      <c r="I41" s="20" t="str">
        <f t="shared" si="1"/>
        <v/>
      </c>
      <c r="J41" s="13"/>
      <c r="K41" s="23" t="str">
        <f t="shared" si="5"/>
        <v/>
      </c>
      <c r="L41" s="13"/>
      <c r="M41" s="72" t="str">
        <f t="shared" si="2"/>
        <v>2</v>
      </c>
      <c r="N41" s="72" t="str">
        <f t="shared" si="3"/>
        <v>2-</v>
      </c>
      <c r="O41" s="13"/>
      <c r="P41" s="13"/>
      <c r="Q41" s="13"/>
      <c r="R41" s="166"/>
      <c r="S41" s="79"/>
      <c r="T41" s="79"/>
      <c r="U41" s="79"/>
      <c r="V41" s="79"/>
      <c r="W41" s="79"/>
      <c r="X41" s="79"/>
      <c r="Y41" s="79"/>
      <c r="Z41" s="79"/>
      <c r="AA41" s="79"/>
      <c r="AB41" s="79"/>
      <c r="AC41" s="168"/>
      <c r="AD41" s="169"/>
      <c r="AE41" s="79"/>
      <c r="AF41" s="79"/>
      <c r="AG41" s="79"/>
      <c r="AH41" s="79"/>
      <c r="AI41" s="168"/>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107"/>
      <c r="I42" s="20" t="str">
        <f t="shared" si="1"/>
        <v/>
      </c>
      <c r="J42" s="13"/>
      <c r="K42" s="23" t="str">
        <f t="shared" si="5"/>
        <v/>
      </c>
      <c r="L42" s="13"/>
      <c r="M42" s="72" t="str">
        <f t="shared" si="2"/>
        <v>2</v>
      </c>
      <c r="N42" s="72" t="str">
        <f t="shared" si="3"/>
        <v>2-</v>
      </c>
      <c r="O42" s="13"/>
      <c r="P42" s="13"/>
      <c r="Q42" s="13"/>
      <c r="R42" s="166"/>
      <c r="S42" s="79"/>
      <c r="T42" s="79"/>
      <c r="U42" s="79"/>
      <c r="V42" s="79"/>
      <c r="W42" s="79"/>
      <c r="X42" s="79"/>
      <c r="Y42" s="79"/>
      <c r="Z42" s="79"/>
      <c r="AA42" s="79"/>
      <c r="AB42" s="79"/>
      <c r="AC42" s="168"/>
      <c r="AD42" s="169"/>
      <c r="AE42" s="79"/>
      <c r="AF42" s="79"/>
      <c r="AG42" s="79"/>
      <c r="AH42" s="79"/>
      <c r="AI42" s="168"/>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107"/>
      <c r="I43" s="20" t="str">
        <f t="shared" si="1"/>
        <v/>
      </c>
      <c r="J43" s="13"/>
      <c r="K43" s="23" t="str">
        <f t="shared" si="5"/>
        <v/>
      </c>
      <c r="L43" s="13"/>
      <c r="M43" s="72" t="str">
        <f t="shared" si="2"/>
        <v>2</v>
      </c>
      <c r="N43" s="72" t="str">
        <f t="shared" si="3"/>
        <v>2-</v>
      </c>
      <c r="O43" s="13"/>
      <c r="P43" s="13"/>
      <c r="Q43" s="13"/>
      <c r="R43" s="166"/>
      <c r="S43" s="79"/>
      <c r="T43" s="79"/>
      <c r="U43" s="79"/>
      <c r="V43" s="79"/>
      <c r="W43" s="79"/>
      <c r="X43" s="79"/>
      <c r="Y43" s="79"/>
      <c r="Z43" s="79"/>
      <c r="AA43" s="79"/>
      <c r="AB43" s="79"/>
      <c r="AC43" s="168"/>
      <c r="AD43" s="169"/>
      <c r="AE43" s="79"/>
      <c r="AF43" s="79"/>
      <c r="AG43" s="79"/>
      <c r="AH43" s="79"/>
      <c r="AI43" s="168"/>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107"/>
      <c r="I44" s="20" t="str">
        <f t="shared" si="1"/>
        <v/>
      </c>
      <c r="J44" s="13"/>
      <c r="K44" s="23" t="str">
        <f t="shared" si="5"/>
        <v/>
      </c>
      <c r="L44" s="13"/>
      <c r="M44" s="72" t="str">
        <f t="shared" si="2"/>
        <v>2</v>
      </c>
      <c r="N44" s="72" t="str">
        <f t="shared" si="3"/>
        <v>2-</v>
      </c>
      <c r="O44" s="13"/>
      <c r="P44" s="13"/>
      <c r="Q44" s="13"/>
      <c r="R44" s="166"/>
      <c r="S44" s="79"/>
      <c r="T44" s="79"/>
      <c r="U44" s="79"/>
      <c r="V44" s="79"/>
      <c r="W44" s="79"/>
      <c r="X44" s="79"/>
      <c r="Y44" s="79"/>
      <c r="Z44" s="79"/>
      <c r="AA44" s="79"/>
      <c r="AB44" s="79"/>
      <c r="AC44" s="168"/>
      <c r="AD44" s="169"/>
      <c r="AE44" s="79"/>
      <c r="AF44" s="79"/>
      <c r="AG44" s="79"/>
      <c r="AH44" s="79"/>
      <c r="AI44" s="168"/>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107"/>
      <c r="I45" s="20" t="str">
        <f t="shared" si="1"/>
        <v/>
      </c>
      <c r="J45" s="13"/>
      <c r="K45" s="23" t="str">
        <f t="shared" si="5"/>
        <v/>
      </c>
      <c r="L45" s="13"/>
      <c r="M45" s="72" t="str">
        <f t="shared" si="2"/>
        <v>2</v>
      </c>
      <c r="N45" s="72" t="str">
        <f t="shared" si="3"/>
        <v>2-</v>
      </c>
      <c r="O45" s="13"/>
      <c r="P45" s="13"/>
      <c r="Q45" s="13"/>
      <c r="R45" s="166"/>
      <c r="S45" s="79"/>
      <c r="T45" s="79"/>
      <c r="U45" s="79"/>
      <c r="V45" s="79"/>
      <c r="W45" s="79"/>
      <c r="X45" s="79"/>
      <c r="Y45" s="79"/>
      <c r="Z45" s="79"/>
      <c r="AA45" s="79"/>
      <c r="AB45" s="79"/>
      <c r="AC45" s="168"/>
      <c r="AD45" s="169"/>
      <c r="AE45" s="79"/>
      <c r="AF45" s="79"/>
      <c r="AG45" s="79"/>
      <c r="AH45" s="79"/>
      <c r="AI45" s="168"/>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107"/>
      <c r="I46" s="20" t="str">
        <f t="shared" si="1"/>
        <v/>
      </c>
      <c r="J46" s="13"/>
      <c r="K46" s="23" t="str">
        <f t="shared" si="5"/>
        <v/>
      </c>
      <c r="L46" s="13"/>
      <c r="M46" s="72" t="str">
        <f t="shared" si="2"/>
        <v>2</v>
      </c>
      <c r="N46" s="72" t="str">
        <f t="shared" si="3"/>
        <v>2-</v>
      </c>
      <c r="O46" s="13"/>
      <c r="P46" s="13"/>
      <c r="Q46" s="13"/>
      <c r="R46" s="166"/>
      <c r="S46" s="79"/>
      <c r="T46" s="79"/>
      <c r="U46" s="79"/>
      <c r="V46" s="79"/>
      <c r="W46" s="79"/>
      <c r="X46" s="79"/>
      <c r="Y46" s="79"/>
      <c r="Z46" s="79"/>
      <c r="AA46" s="79"/>
      <c r="AB46" s="79"/>
      <c r="AC46" s="168"/>
      <c r="AD46" s="169"/>
      <c r="AE46" s="79"/>
      <c r="AF46" s="79"/>
      <c r="AG46" s="79"/>
      <c r="AH46" s="79"/>
      <c r="AI46" s="168"/>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107"/>
      <c r="I47" s="20" t="str">
        <f t="shared" si="1"/>
        <v/>
      </c>
      <c r="J47" s="13"/>
      <c r="K47" s="23" t="str">
        <f t="shared" si="5"/>
        <v/>
      </c>
      <c r="L47" s="13"/>
      <c r="M47" s="72" t="str">
        <f t="shared" si="2"/>
        <v>2</v>
      </c>
      <c r="N47" s="72" t="str">
        <f t="shared" si="3"/>
        <v>2-</v>
      </c>
      <c r="O47" s="13"/>
      <c r="P47" s="13"/>
      <c r="Q47" s="13"/>
      <c r="R47" s="166"/>
      <c r="S47" s="79"/>
      <c r="T47" s="79"/>
      <c r="U47" s="79"/>
      <c r="V47" s="79"/>
      <c r="W47" s="79"/>
      <c r="X47" s="79"/>
      <c r="Y47" s="79"/>
      <c r="Z47" s="79"/>
      <c r="AA47" s="79"/>
      <c r="AB47" s="79"/>
      <c r="AC47" s="168"/>
      <c r="AD47" s="169"/>
      <c r="AE47" s="79"/>
      <c r="AF47" s="79"/>
      <c r="AG47" s="79"/>
      <c r="AH47" s="79"/>
      <c r="AI47" s="168"/>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107"/>
      <c r="I48" s="20" t="str">
        <f t="shared" si="1"/>
        <v/>
      </c>
      <c r="J48" s="13"/>
      <c r="K48" s="23" t="str">
        <f t="shared" si="5"/>
        <v/>
      </c>
      <c r="L48" s="13"/>
      <c r="M48" s="72" t="str">
        <f t="shared" si="2"/>
        <v>2</v>
      </c>
      <c r="N48" s="72" t="str">
        <f t="shared" si="3"/>
        <v>2-</v>
      </c>
      <c r="O48" s="13"/>
      <c r="P48" s="13"/>
      <c r="Q48" s="13"/>
      <c r="R48" s="166"/>
      <c r="S48" s="79"/>
      <c r="T48" s="79"/>
      <c r="U48" s="79"/>
      <c r="V48" s="79"/>
      <c r="W48" s="79"/>
      <c r="X48" s="79"/>
      <c r="Y48" s="79"/>
      <c r="Z48" s="79"/>
      <c r="AA48" s="79"/>
      <c r="AB48" s="79"/>
      <c r="AC48" s="168"/>
      <c r="AD48" s="169"/>
      <c r="AE48" s="79"/>
      <c r="AF48" s="79"/>
      <c r="AG48" s="79"/>
      <c r="AH48" s="79"/>
      <c r="AI48" s="168"/>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107"/>
      <c r="I49" s="20" t="str">
        <f t="shared" si="1"/>
        <v/>
      </c>
      <c r="J49" s="13"/>
      <c r="K49" s="23" t="str">
        <f>I49</f>
        <v/>
      </c>
      <c r="L49" s="13"/>
      <c r="M49" s="72" t="str">
        <f t="shared" si="2"/>
        <v>2</v>
      </c>
      <c r="N49" s="72" t="str">
        <f t="shared" si="3"/>
        <v>2-</v>
      </c>
      <c r="O49" s="13"/>
      <c r="P49" s="13"/>
      <c r="Q49" s="13"/>
      <c r="R49" s="166"/>
      <c r="S49" s="79"/>
      <c r="T49" s="79"/>
      <c r="U49" s="79"/>
      <c r="V49" s="79"/>
      <c r="W49" s="79"/>
      <c r="X49" s="79"/>
      <c r="Y49" s="79"/>
      <c r="Z49" s="79"/>
      <c r="AA49" s="79"/>
      <c r="AB49" s="79"/>
      <c r="AC49" s="168"/>
      <c r="AD49" s="169"/>
      <c r="AE49" s="79"/>
      <c r="AF49" s="79"/>
      <c r="AG49" s="79"/>
      <c r="AH49" s="79"/>
      <c r="AI49" s="168"/>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107"/>
      <c r="I50" s="20" t="str">
        <f t="shared" si="1"/>
        <v/>
      </c>
      <c r="J50" s="13"/>
      <c r="K50" s="23" t="str">
        <f t="shared" ref="K50:K55" si="6">I50</f>
        <v/>
      </c>
      <c r="L50" s="13"/>
      <c r="M50" s="72" t="str">
        <f t="shared" si="2"/>
        <v>2</v>
      </c>
      <c r="N50" s="72" t="str">
        <f t="shared" si="3"/>
        <v>2-</v>
      </c>
      <c r="O50" s="13"/>
      <c r="P50" s="13"/>
      <c r="Q50" s="13"/>
      <c r="R50" s="166"/>
      <c r="S50" s="79"/>
      <c r="T50" s="79"/>
      <c r="U50" s="79"/>
      <c r="V50" s="79"/>
      <c r="W50" s="79"/>
      <c r="X50" s="79"/>
      <c r="Y50" s="79"/>
      <c r="Z50" s="79"/>
      <c r="AA50" s="79"/>
      <c r="AB50" s="79"/>
      <c r="AC50" s="168"/>
      <c r="AD50" s="169"/>
      <c r="AE50" s="79"/>
      <c r="AF50" s="79"/>
      <c r="AG50" s="79"/>
      <c r="AH50" s="79"/>
      <c r="AI50" s="168"/>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107"/>
      <c r="I51" s="20" t="str">
        <f t="shared" si="1"/>
        <v/>
      </c>
      <c r="J51" s="13"/>
      <c r="K51" s="23" t="str">
        <f t="shared" si="6"/>
        <v/>
      </c>
      <c r="L51" s="13"/>
      <c r="M51" s="72" t="str">
        <f t="shared" si="2"/>
        <v>2</v>
      </c>
      <c r="N51" s="72" t="str">
        <f t="shared" si="3"/>
        <v>2-</v>
      </c>
      <c r="O51" s="13"/>
      <c r="P51" s="13"/>
      <c r="Q51" s="13"/>
      <c r="R51" s="166"/>
      <c r="S51" s="79"/>
      <c r="T51" s="79"/>
      <c r="U51" s="79"/>
      <c r="V51" s="79"/>
      <c r="W51" s="79"/>
      <c r="X51" s="79"/>
      <c r="Y51" s="79"/>
      <c r="Z51" s="79"/>
      <c r="AA51" s="79"/>
      <c r="AB51" s="79"/>
      <c r="AC51" s="168"/>
      <c r="AD51" s="169"/>
      <c r="AE51" s="79"/>
      <c r="AF51" s="79"/>
      <c r="AG51" s="79"/>
      <c r="AH51" s="79"/>
      <c r="AI51" s="168"/>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107"/>
      <c r="I52" s="20" t="str">
        <f t="shared" si="1"/>
        <v/>
      </c>
      <c r="J52" s="13"/>
      <c r="K52" s="23" t="str">
        <f t="shared" si="6"/>
        <v/>
      </c>
      <c r="L52" s="13"/>
      <c r="M52" s="72" t="str">
        <f t="shared" si="2"/>
        <v>2</v>
      </c>
      <c r="N52" s="72" t="str">
        <f t="shared" si="3"/>
        <v>2-</v>
      </c>
      <c r="O52" s="13"/>
      <c r="P52" s="13"/>
      <c r="Q52" s="13"/>
      <c r="R52" s="166"/>
      <c r="S52" s="79"/>
      <c r="T52" s="79"/>
      <c r="U52" s="79"/>
      <c r="V52" s="79"/>
      <c r="W52" s="79"/>
      <c r="X52" s="79"/>
      <c r="Y52" s="79"/>
      <c r="Z52" s="79"/>
      <c r="AA52" s="79"/>
      <c r="AB52" s="79"/>
      <c r="AC52" s="168"/>
      <c r="AD52" s="169"/>
      <c r="AE52" s="79"/>
      <c r="AF52" s="79"/>
      <c r="AG52" s="79"/>
      <c r="AH52" s="79"/>
      <c r="AI52" s="168"/>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107"/>
      <c r="I53" s="20" t="str">
        <f t="shared" si="1"/>
        <v/>
      </c>
      <c r="J53" s="13"/>
      <c r="K53" s="23" t="str">
        <f t="shared" si="6"/>
        <v/>
      </c>
      <c r="L53" s="13"/>
      <c r="M53" s="72" t="str">
        <f t="shared" si="2"/>
        <v>2</v>
      </c>
      <c r="N53" s="72" t="str">
        <f t="shared" si="3"/>
        <v>2-</v>
      </c>
      <c r="O53" s="13"/>
      <c r="P53" s="13"/>
      <c r="Q53" s="13"/>
      <c r="R53" s="166"/>
      <c r="S53" s="79"/>
      <c r="T53" s="79"/>
      <c r="U53" s="79"/>
      <c r="V53" s="79"/>
      <c r="W53" s="79"/>
      <c r="X53" s="79"/>
      <c r="Y53" s="79"/>
      <c r="Z53" s="79"/>
      <c r="AA53" s="79"/>
      <c r="AB53" s="79"/>
      <c r="AC53" s="168"/>
      <c r="AD53" s="169"/>
      <c r="AE53" s="79"/>
      <c r="AF53" s="79"/>
      <c r="AG53" s="79"/>
      <c r="AH53" s="79"/>
      <c r="AI53" s="168"/>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107"/>
      <c r="I54" s="20" t="str">
        <f t="shared" si="1"/>
        <v/>
      </c>
      <c r="J54" s="13"/>
      <c r="K54" s="23" t="str">
        <f t="shared" si="6"/>
        <v/>
      </c>
      <c r="L54" s="13"/>
      <c r="M54" s="72" t="str">
        <f t="shared" si="2"/>
        <v>2</v>
      </c>
      <c r="N54" s="72" t="str">
        <f t="shared" si="3"/>
        <v>2-</v>
      </c>
      <c r="O54" s="13"/>
      <c r="P54" s="13"/>
      <c r="Q54" s="13"/>
      <c r="R54" s="166"/>
      <c r="S54" s="79"/>
      <c r="T54" s="79"/>
      <c r="U54" s="79"/>
      <c r="V54" s="79"/>
      <c r="W54" s="79"/>
      <c r="X54" s="79"/>
      <c r="Y54" s="79"/>
      <c r="Z54" s="79"/>
      <c r="AA54" s="79"/>
      <c r="AB54" s="79"/>
      <c r="AC54" s="168"/>
      <c r="AD54" s="169"/>
      <c r="AE54" s="79"/>
      <c r="AF54" s="79"/>
      <c r="AG54" s="79"/>
      <c r="AH54" s="79"/>
      <c r="AI54" s="168"/>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107"/>
      <c r="I55" s="20" t="str">
        <f t="shared" si="1"/>
        <v/>
      </c>
      <c r="J55" s="13"/>
      <c r="K55" s="23" t="str">
        <f t="shared" si="6"/>
        <v/>
      </c>
      <c r="L55" s="13"/>
      <c r="M55" s="72" t="str">
        <f t="shared" si="2"/>
        <v>2</v>
      </c>
      <c r="N55" s="72" t="str">
        <f t="shared" si="3"/>
        <v>2-</v>
      </c>
      <c r="O55" s="13"/>
      <c r="P55" s="13"/>
      <c r="Q55" s="13"/>
      <c r="R55" s="166"/>
      <c r="S55" s="79"/>
      <c r="T55" s="79"/>
      <c r="U55" s="79"/>
      <c r="V55" s="79"/>
      <c r="W55" s="79"/>
      <c r="X55" s="79"/>
      <c r="Y55" s="79"/>
      <c r="Z55" s="79"/>
      <c r="AA55" s="79"/>
      <c r="AB55" s="79"/>
      <c r="AC55" s="168"/>
      <c r="AD55" s="169"/>
      <c r="AE55" s="79"/>
      <c r="AF55" s="79"/>
      <c r="AG55" s="79"/>
      <c r="AH55" s="79"/>
      <c r="AI55" s="168"/>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107"/>
      <c r="I56" s="20" t="str">
        <f t="shared" si="1"/>
        <v/>
      </c>
      <c r="J56" s="13"/>
      <c r="K56" s="23" t="str">
        <f>I56</f>
        <v/>
      </c>
      <c r="L56" s="13"/>
      <c r="M56" s="72" t="str">
        <f t="shared" si="2"/>
        <v>2</v>
      </c>
      <c r="N56" s="72" t="str">
        <f t="shared" si="3"/>
        <v>2-</v>
      </c>
      <c r="O56" s="13"/>
      <c r="P56" s="13"/>
      <c r="Q56" s="13"/>
      <c r="R56" s="166"/>
      <c r="S56" s="79"/>
      <c r="T56" s="79"/>
      <c r="U56" s="79"/>
      <c r="V56" s="79"/>
      <c r="W56" s="79"/>
      <c r="X56" s="79"/>
      <c r="Y56" s="79"/>
      <c r="Z56" s="79"/>
      <c r="AA56" s="79"/>
      <c r="AB56" s="79"/>
      <c r="AC56" s="168"/>
      <c r="AD56" s="169"/>
      <c r="AE56" s="79"/>
      <c r="AF56" s="79"/>
      <c r="AG56" s="79"/>
      <c r="AH56" s="79"/>
      <c r="AI56" s="168"/>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107"/>
      <c r="I57" s="20" t="str">
        <f t="shared" si="1"/>
        <v/>
      </c>
      <c r="J57" s="13"/>
      <c r="K57" s="23" t="str">
        <f t="shared" ref="K57:K78" si="7">I57</f>
        <v/>
      </c>
      <c r="L57" s="13"/>
      <c r="M57" s="72" t="str">
        <f t="shared" si="2"/>
        <v>2</v>
      </c>
      <c r="N57" s="72" t="str">
        <f t="shared" si="3"/>
        <v>2-</v>
      </c>
      <c r="O57" s="13"/>
      <c r="P57" s="13"/>
      <c r="Q57" s="13"/>
      <c r="R57" s="166"/>
      <c r="S57" s="79"/>
      <c r="T57" s="79"/>
      <c r="U57" s="79"/>
      <c r="V57" s="79"/>
      <c r="W57" s="79"/>
      <c r="X57" s="79"/>
      <c r="Y57" s="79"/>
      <c r="Z57" s="79"/>
      <c r="AA57" s="79"/>
      <c r="AB57" s="79"/>
      <c r="AC57" s="168"/>
      <c r="AD57" s="169"/>
      <c r="AE57" s="79"/>
      <c r="AF57" s="79"/>
      <c r="AG57" s="79"/>
      <c r="AH57" s="79"/>
      <c r="AI57" s="168"/>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107"/>
      <c r="I58" s="20" t="str">
        <f t="shared" si="1"/>
        <v/>
      </c>
      <c r="J58" s="13"/>
      <c r="K58" s="23" t="str">
        <f t="shared" si="7"/>
        <v/>
      </c>
      <c r="L58" s="13"/>
      <c r="M58" s="72" t="str">
        <f t="shared" si="2"/>
        <v>2</v>
      </c>
      <c r="N58" s="72" t="str">
        <f t="shared" si="3"/>
        <v>2-</v>
      </c>
      <c r="O58" s="13"/>
      <c r="P58" s="13"/>
      <c r="Q58" s="13"/>
      <c r="R58" s="166"/>
      <c r="S58" s="79"/>
      <c r="T58" s="79"/>
      <c r="U58" s="79"/>
      <c r="V58" s="79"/>
      <c r="W58" s="79"/>
      <c r="X58" s="79"/>
      <c r="Y58" s="79"/>
      <c r="Z58" s="79"/>
      <c r="AA58" s="79"/>
      <c r="AB58" s="79"/>
      <c r="AC58" s="168"/>
      <c r="AD58" s="169"/>
      <c r="AE58" s="79"/>
      <c r="AF58" s="79"/>
      <c r="AG58" s="79"/>
      <c r="AH58" s="79"/>
      <c r="AI58" s="168"/>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107"/>
      <c r="I59" s="20" t="str">
        <f t="shared" si="1"/>
        <v/>
      </c>
      <c r="J59" s="13"/>
      <c r="K59" s="23" t="str">
        <f t="shared" si="7"/>
        <v/>
      </c>
      <c r="L59" s="13"/>
      <c r="M59" s="72" t="str">
        <f t="shared" si="2"/>
        <v>2</v>
      </c>
      <c r="N59" s="72" t="str">
        <f t="shared" si="3"/>
        <v>2-</v>
      </c>
      <c r="O59" s="13"/>
      <c r="P59" s="13"/>
      <c r="Q59" s="13"/>
      <c r="R59" s="166"/>
      <c r="S59" s="79"/>
      <c r="T59" s="79"/>
      <c r="U59" s="79"/>
      <c r="V59" s="79"/>
      <c r="W59" s="79"/>
      <c r="X59" s="79"/>
      <c r="Y59" s="79"/>
      <c r="Z59" s="79"/>
      <c r="AA59" s="79"/>
      <c r="AB59" s="79"/>
      <c r="AC59" s="168"/>
      <c r="AD59" s="169"/>
      <c r="AE59" s="79"/>
      <c r="AF59" s="79"/>
      <c r="AG59" s="79"/>
      <c r="AH59" s="79"/>
      <c r="AI59" s="168"/>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107"/>
      <c r="I60" s="20" t="str">
        <f t="shared" si="1"/>
        <v/>
      </c>
      <c r="J60" s="13"/>
      <c r="K60" s="23" t="str">
        <f t="shared" si="7"/>
        <v/>
      </c>
      <c r="L60" s="13"/>
      <c r="M60" s="72" t="str">
        <f t="shared" si="2"/>
        <v>2</v>
      </c>
      <c r="N60" s="72" t="str">
        <f t="shared" si="3"/>
        <v>2-</v>
      </c>
      <c r="O60" s="13"/>
      <c r="P60" s="13"/>
      <c r="Q60" s="13"/>
      <c r="R60" s="166"/>
      <c r="S60" s="79"/>
      <c r="T60" s="79"/>
      <c r="U60" s="79"/>
      <c r="V60" s="79"/>
      <c r="W60" s="79"/>
      <c r="X60" s="79"/>
      <c r="Y60" s="79"/>
      <c r="Z60" s="79"/>
      <c r="AA60" s="79"/>
      <c r="AB60" s="79"/>
      <c r="AC60" s="168"/>
      <c r="AD60" s="169"/>
      <c r="AE60" s="79"/>
      <c r="AF60" s="79"/>
      <c r="AG60" s="79"/>
      <c r="AH60" s="79"/>
      <c r="AI60" s="168"/>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107"/>
      <c r="I61" s="20" t="str">
        <f t="shared" si="1"/>
        <v/>
      </c>
      <c r="J61" s="13"/>
      <c r="K61" s="23" t="str">
        <f t="shared" si="7"/>
        <v/>
      </c>
      <c r="L61" s="13"/>
      <c r="M61" s="72" t="str">
        <f t="shared" si="2"/>
        <v>2</v>
      </c>
      <c r="N61" s="72" t="str">
        <f t="shared" si="3"/>
        <v>2-</v>
      </c>
      <c r="O61" s="13"/>
      <c r="P61" s="13"/>
      <c r="Q61" s="13"/>
      <c r="R61" s="166"/>
      <c r="S61" s="79"/>
      <c r="T61" s="79"/>
      <c r="U61" s="79"/>
      <c r="V61" s="79"/>
      <c r="W61" s="79"/>
      <c r="X61" s="79"/>
      <c r="Y61" s="79"/>
      <c r="Z61" s="79"/>
      <c r="AA61" s="79"/>
      <c r="AB61" s="79"/>
      <c r="AC61" s="168"/>
      <c r="AD61" s="169"/>
      <c r="AE61" s="79"/>
      <c r="AF61" s="79"/>
      <c r="AG61" s="79"/>
      <c r="AH61" s="79"/>
      <c r="AI61" s="168"/>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107"/>
      <c r="I62" s="20" t="str">
        <f t="shared" si="1"/>
        <v/>
      </c>
      <c r="J62" s="13"/>
      <c r="K62" s="23" t="str">
        <f t="shared" si="7"/>
        <v/>
      </c>
      <c r="L62" s="13"/>
      <c r="M62" s="72" t="str">
        <f t="shared" si="2"/>
        <v>2</v>
      </c>
      <c r="N62" s="72" t="str">
        <f t="shared" si="3"/>
        <v>2-</v>
      </c>
      <c r="O62" s="13"/>
      <c r="P62" s="13"/>
      <c r="Q62" s="13"/>
      <c r="R62" s="166"/>
      <c r="S62" s="79"/>
      <c r="T62" s="79"/>
      <c r="U62" s="79"/>
      <c r="V62" s="79"/>
      <c r="W62" s="79"/>
      <c r="X62" s="79"/>
      <c r="Y62" s="79"/>
      <c r="Z62" s="79"/>
      <c r="AA62" s="79"/>
      <c r="AB62" s="79"/>
      <c r="AC62" s="168"/>
      <c r="AD62" s="169"/>
      <c r="AE62" s="79"/>
      <c r="AF62" s="79"/>
      <c r="AG62" s="79"/>
      <c r="AH62" s="79"/>
      <c r="AI62" s="168"/>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107"/>
      <c r="I63" s="20" t="str">
        <f t="shared" si="1"/>
        <v/>
      </c>
      <c r="J63" s="13"/>
      <c r="K63" s="23" t="str">
        <f t="shared" si="7"/>
        <v/>
      </c>
      <c r="L63" s="13"/>
      <c r="M63" s="72" t="str">
        <f t="shared" si="2"/>
        <v>2</v>
      </c>
      <c r="N63" s="72" t="str">
        <f t="shared" si="3"/>
        <v>2-</v>
      </c>
      <c r="O63" s="13"/>
      <c r="P63" s="13"/>
      <c r="Q63" s="13"/>
      <c r="R63" s="166"/>
      <c r="S63" s="79"/>
      <c r="T63" s="79"/>
      <c r="U63" s="79"/>
      <c r="V63" s="79"/>
      <c r="W63" s="79"/>
      <c r="X63" s="79"/>
      <c r="Y63" s="79"/>
      <c r="Z63" s="79"/>
      <c r="AA63" s="79"/>
      <c r="AB63" s="79"/>
      <c r="AC63" s="168"/>
      <c r="AD63" s="169"/>
      <c r="AE63" s="79"/>
      <c r="AF63" s="79"/>
      <c r="AG63" s="79"/>
      <c r="AH63" s="79"/>
      <c r="AI63" s="168"/>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107"/>
      <c r="I64" s="20" t="str">
        <f t="shared" si="1"/>
        <v/>
      </c>
      <c r="J64" s="13"/>
      <c r="K64" s="23" t="str">
        <f t="shared" si="7"/>
        <v/>
      </c>
      <c r="L64" s="13"/>
      <c r="M64" s="72" t="str">
        <f t="shared" si="2"/>
        <v>2</v>
      </c>
      <c r="N64" s="72" t="str">
        <f t="shared" si="3"/>
        <v>2-</v>
      </c>
      <c r="O64" s="13"/>
      <c r="P64" s="13"/>
      <c r="Q64" s="13"/>
      <c r="R64" s="166"/>
      <c r="S64" s="79"/>
      <c r="T64" s="79"/>
      <c r="U64" s="79"/>
      <c r="V64" s="79"/>
      <c r="W64" s="79"/>
      <c r="X64" s="79"/>
      <c r="Y64" s="79"/>
      <c r="Z64" s="79"/>
      <c r="AA64" s="79"/>
      <c r="AB64" s="79"/>
      <c r="AC64" s="168"/>
      <c r="AD64" s="169"/>
      <c r="AE64" s="79"/>
      <c r="AF64" s="79"/>
      <c r="AG64" s="79"/>
      <c r="AH64" s="79"/>
      <c r="AI64" s="168"/>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107"/>
      <c r="I65" s="20" t="str">
        <f t="shared" si="1"/>
        <v/>
      </c>
      <c r="J65" s="13"/>
      <c r="K65" s="23" t="str">
        <f t="shared" si="7"/>
        <v/>
      </c>
      <c r="L65" s="13"/>
      <c r="M65" s="72" t="str">
        <f t="shared" si="2"/>
        <v>2</v>
      </c>
      <c r="N65" s="72" t="str">
        <f t="shared" si="3"/>
        <v>2-</v>
      </c>
      <c r="O65" s="13"/>
      <c r="P65" s="13"/>
      <c r="Q65" s="13"/>
      <c r="R65" s="166"/>
      <c r="S65" s="79"/>
      <c r="T65" s="79"/>
      <c r="U65" s="79"/>
      <c r="V65" s="79"/>
      <c r="W65" s="79"/>
      <c r="X65" s="79"/>
      <c r="Y65" s="79"/>
      <c r="Z65" s="79"/>
      <c r="AA65" s="79"/>
      <c r="AB65" s="79"/>
      <c r="AC65" s="168"/>
      <c r="AD65" s="169"/>
      <c r="AE65" s="79"/>
      <c r="AF65" s="79"/>
      <c r="AG65" s="79"/>
      <c r="AH65" s="79"/>
      <c r="AI65" s="168"/>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107"/>
      <c r="I66" s="20" t="str">
        <f t="shared" si="1"/>
        <v/>
      </c>
      <c r="J66" s="13"/>
      <c r="K66" s="23" t="str">
        <f t="shared" si="7"/>
        <v/>
      </c>
      <c r="L66" s="13"/>
      <c r="M66" s="72" t="str">
        <f t="shared" si="2"/>
        <v>2</v>
      </c>
      <c r="N66" s="72" t="str">
        <f t="shared" si="3"/>
        <v>2-</v>
      </c>
      <c r="O66" s="13"/>
      <c r="P66" s="13"/>
      <c r="Q66" s="13"/>
      <c r="R66" s="166"/>
      <c r="S66" s="79"/>
      <c r="T66" s="79"/>
      <c r="U66" s="79"/>
      <c r="V66" s="79"/>
      <c r="W66" s="79"/>
      <c r="X66" s="79"/>
      <c r="Y66" s="79"/>
      <c r="Z66" s="79"/>
      <c r="AA66" s="79"/>
      <c r="AB66" s="79"/>
      <c r="AC66" s="168"/>
      <c r="AD66" s="169"/>
      <c r="AE66" s="79"/>
      <c r="AF66" s="79"/>
      <c r="AG66" s="79"/>
      <c r="AH66" s="79"/>
      <c r="AI66" s="168"/>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107"/>
      <c r="I67" s="20" t="str">
        <f t="shared" si="1"/>
        <v/>
      </c>
      <c r="J67" s="13"/>
      <c r="K67" s="23" t="str">
        <f t="shared" si="7"/>
        <v/>
      </c>
      <c r="L67" s="13"/>
      <c r="M67" s="72" t="str">
        <f t="shared" si="2"/>
        <v>2</v>
      </c>
      <c r="N67" s="72" t="str">
        <f t="shared" si="3"/>
        <v>2-</v>
      </c>
      <c r="O67" s="13"/>
      <c r="P67" s="13"/>
      <c r="Q67" s="13"/>
      <c r="R67" s="166"/>
      <c r="S67" s="79"/>
      <c r="T67" s="79"/>
      <c r="U67" s="79"/>
      <c r="V67" s="79"/>
      <c r="W67" s="79"/>
      <c r="X67" s="79"/>
      <c r="Y67" s="79"/>
      <c r="Z67" s="79"/>
      <c r="AA67" s="79"/>
      <c r="AB67" s="79"/>
      <c r="AC67" s="168"/>
      <c r="AD67" s="169"/>
      <c r="AE67" s="79"/>
      <c r="AF67" s="79"/>
      <c r="AG67" s="79"/>
      <c r="AH67" s="79"/>
      <c r="AI67" s="168"/>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107"/>
      <c r="I68" s="20" t="str">
        <f t="shared" si="1"/>
        <v/>
      </c>
      <c r="J68" s="13"/>
      <c r="K68" s="23" t="str">
        <f t="shared" si="7"/>
        <v/>
      </c>
      <c r="L68" s="13"/>
      <c r="M68" s="72" t="str">
        <f t="shared" si="2"/>
        <v>2</v>
      </c>
      <c r="N68" s="72" t="str">
        <f t="shared" si="3"/>
        <v>2-</v>
      </c>
      <c r="O68" s="13"/>
      <c r="P68" s="13"/>
      <c r="Q68" s="13"/>
      <c r="R68" s="166"/>
      <c r="S68" s="79"/>
      <c r="T68" s="79"/>
      <c r="U68" s="79"/>
      <c r="V68" s="79"/>
      <c r="W68" s="79"/>
      <c r="X68" s="79"/>
      <c r="Y68" s="79"/>
      <c r="Z68" s="79"/>
      <c r="AA68" s="79"/>
      <c r="AB68" s="79"/>
      <c r="AC68" s="168"/>
      <c r="AD68" s="169"/>
      <c r="AE68" s="79"/>
      <c r="AF68" s="79"/>
      <c r="AG68" s="79"/>
      <c r="AH68" s="79"/>
      <c r="AI68" s="168"/>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107"/>
      <c r="I69" s="20" t="str">
        <f t="shared" si="1"/>
        <v/>
      </c>
      <c r="J69" s="13"/>
      <c r="K69" s="23" t="str">
        <f t="shared" si="7"/>
        <v/>
      </c>
      <c r="L69" s="13"/>
      <c r="M69" s="72" t="str">
        <f t="shared" si="2"/>
        <v>2</v>
      </c>
      <c r="N69" s="72" t="str">
        <f t="shared" si="3"/>
        <v>2-</v>
      </c>
      <c r="O69" s="13"/>
      <c r="P69" s="13"/>
      <c r="Q69" s="13"/>
      <c r="R69" s="166"/>
      <c r="S69" s="79"/>
      <c r="T69" s="79"/>
      <c r="U69" s="79"/>
      <c r="V69" s="79"/>
      <c r="W69" s="79"/>
      <c r="X69" s="79"/>
      <c r="Y69" s="79"/>
      <c r="Z69" s="79"/>
      <c r="AA69" s="79"/>
      <c r="AB69" s="79"/>
      <c r="AC69" s="168"/>
      <c r="AD69" s="169"/>
      <c r="AE69" s="79"/>
      <c r="AF69" s="79"/>
      <c r="AG69" s="79"/>
      <c r="AH69" s="79"/>
      <c r="AI69" s="168"/>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107"/>
      <c r="I70" s="20" t="str">
        <f t="shared" si="1"/>
        <v/>
      </c>
      <c r="J70" s="13"/>
      <c r="K70" s="23" t="str">
        <f t="shared" si="7"/>
        <v/>
      </c>
      <c r="L70" s="13"/>
      <c r="M70" s="72" t="str">
        <f t="shared" si="2"/>
        <v>2</v>
      </c>
      <c r="N70" s="72" t="str">
        <f t="shared" si="3"/>
        <v>2-</v>
      </c>
      <c r="O70" s="13"/>
      <c r="P70" s="13"/>
      <c r="Q70" s="13"/>
      <c r="R70" s="166"/>
      <c r="S70" s="79"/>
      <c r="T70" s="79"/>
      <c r="U70" s="79"/>
      <c r="V70" s="79"/>
      <c r="W70" s="79"/>
      <c r="X70" s="79"/>
      <c r="Y70" s="79"/>
      <c r="Z70" s="79"/>
      <c r="AA70" s="79"/>
      <c r="AB70" s="79"/>
      <c r="AC70" s="168"/>
      <c r="AD70" s="169"/>
      <c r="AE70" s="79"/>
      <c r="AF70" s="79"/>
      <c r="AG70" s="79"/>
      <c r="AH70" s="79"/>
      <c r="AI70" s="168"/>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107"/>
      <c r="I71" s="20" t="str">
        <f t="shared" si="1"/>
        <v/>
      </c>
      <c r="J71" s="13"/>
      <c r="K71" s="23" t="str">
        <f t="shared" si="7"/>
        <v/>
      </c>
      <c r="L71" s="13"/>
      <c r="M71" s="72" t="str">
        <f t="shared" si="2"/>
        <v>2</v>
      </c>
      <c r="N71" s="72" t="str">
        <f t="shared" si="3"/>
        <v>2-</v>
      </c>
      <c r="O71" s="13"/>
      <c r="P71" s="13"/>
      <c r="Q71" s="13"/>
      <c r="R71" s="166"/>
      <c r="S71" s="79"/>
      <c r="T71" s="79"/>
      <c r="U71" s="79"/>
      <c r="V71" s="79"/>
      <c r="W71" s="79"/>
      <c r="X71" s="79"/>
      <c r="Y71" s="79"/>
      <c r="Z71" s="79"/>
      <c r="AA71" s="79"/>
      <c r="AB71" s="79"/>
      <c r="AC71" s="168"/>
      <c r="AD71" s="169"/>
      <c r="AE71" s="79"/>
      <c r="AF71" s="79"/>
      <c r="AG71" s="79"/>
      <c r="AH71" s="79"/>
      <c r="AI71" s="168"/>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107"/>
      <c r="I72" s="20" t="str">
        <f t="shared" si="1"/>
        <v/>
      </c>
      <c r="J72" s="13"/>
      <c r="K72" s="23" t="str">
        <f t="shared" si="7"/>
        <v/>
      </c>
      <c r="L72" s="13"/>
      <c r="M72" s="72" t="str">
        <f t="shared" si="2"/>
        <v>2</v>
      </c>
      <c r="N72" s="72" t="str">
        <f t="shared" si="3"/>
        <v>2-</v>
      </c>
      <c r="O72" s="13"/>
      <c r="P72" s="13"/>
      <c r="Q72" s="13"/>
      <c r="R72" s="166"/>
      <c r="S72" s="79"/>
      <c r="T72" s="79"/>
      <c r="U72" s="79"/>
      <c r="V72" s="79"/>
      <c r="W72" s="79"/>
      <c r="X72" s="79"/>
      <c r="Y72" s="79"/>
      <c r="Z72" s="79"/>
      <c r="AA72" s="79"/>
      <c r="AB72" s="79"/>
      <c r="AC72" s="168"/>
      <c r="AD72" s="169"/>
      <c r="AE72" s="79"/>
      <c r="AF72" s="79"/>
      <c r="AG72" s="79"/>
      <c r="AH72" s="79"/>
      <c r="AI72" s="168"/>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107"/>
      <c r="I73" s="20" t="str">
        <f t="shared" si="1"/>
        <v/>
      </c>
      <c r="J73" s="13"/>
      <c r="K73" s="23" t="str">
        <f t="shared" si="7"/>
        <v/>
      </c>
      <c r="L73" s="13"/>
      <c r="M73" s="72" t="str">
        <f t="shared" si="2"/>
        <v>2</v>
      </c>
      <c r="N73" s="72" t="str">
        <f t="shared" si="3"/>
        <v>2-</v>
      </c>
      <c r="O73" s="13"/>
      <c r="P73" s="13"/>
      <c r="Q73" s="13"/>
      <c r="R73" s="166"/>
      <c r="S73" s="79"/>
      <c r="T73" s="79"/>
      <c r="U73" s="79"/>
      <c r="V73" s="79"/>
      <c r="W73" s="79"/>
      <c r="X73" s="79"/>
      <c r="Y73" s="79"/>
      <c r="Z73" s="79"/>
      <c r="AA73" s="79"/>
      <c r="AB73" s="79"/>
      <c r="AC73" s="168"/>
      <c r="AD73" s="169"/>
      <c r="AE73" s="79"/>
      <c r="AF73" s="79"/>
      <c r="AG73" s="79"/>
      <c r="AH73" s="79"/>
      <c r="AI73" s="168"/>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107"/>
      <c r="I74" s="20" t="str">
        <f t="shared" si="1"/>
        <v/>
      </c>
      <c r="J74" s="13"/>
      <c r="K74" s="23" t="str">
        <f t="shared" si="7"/>
        <v/>
      </c>
      <c r="L74" s="13"/>
      <c r="M74" s="72" t="str">
        <f t="shared" si="2"/>
        <v>2</v>
      </c>
      <c r="N74" s="72" t="str">
        <f t="shared" si="3"/>
        <v>2-</v>
      </c>
      <c r="O74" s="13"/>
      <c r="P74" s="13"/>
      <c r="Q74" s="13"/>
      <c r="R74" s="166"/>
      <c r="S74" s="79"/>
      <c r="T74" s="79"/>
      <c r="U74" s="79"/>
      <c r="V74" s="79"/>
      <c r="W74" s="79"/>
      <c r="X74" s="79"/>
      <c r="Y74" s="79"/>
      <c r="Z74" s="79"/>
      <c r="AA74" s="79"/>
      <c r="AB74" s="79"/>
      <c r="AC74" s="168"/>
      <c r="AD74" s="169"/>
      <c r="AE74" s="79"/>
      <c r="AF74" s="79"/>
      <c r="AG74" s="79"/>
      <c r="AH74" s="79"/>
      <c r="AI74" s="168"/>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107"/>
      <c r="I75" s="20" t="str">
        <f t="shared" si="1"/>
        <v/>
      </c>
      <c r="J75" s="13"/>
      <c r="K75" s="23" t="str">
        <f t="shared" si="7"/>
        <v/>
      </c>
      <c r="L75" s="13"/>
      <c r="M75" s="72" t="str">
        <f t="shared" si="2"/>
        <v>2</v>
      </c>
      <c r="N75" s="72" t="str">
        <f t="shared" si="3"/>
        <v>2-</v>
      </c>
      <c r="O75" s="13"/>
      <c r="P75" s="13"/>
      <c r="Q75" s="13"/>
      <c r="R75" s="166"/>
      <c r="S75" s="79"/>
      <c r="T75" s="79"/>
      <c r="U75" s="79"/>
      <c r="V75" s="79"/>
      <c r="W75" s="79"/>
      <c r="X75" s="79"/>
      <c r="Y75" s="79"/>
      <c r="Z75" s="79"/>
      <c r="AA75" s="79"/>
      <c r="AB75" s="79"/>
      <c r="AC75" s="168"/>
      <c r="AD75" s="169"/>
      <c r="AE75" s="79"/>
      <c r="AF75" s="79"/>
      <c r="AG75" s="79"/>
      <c r="AH75" s="79"/>
      <c r="AI75" s="168"/>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107"/>
      <c r="I76" s="20" t="str">
        <f t="shared" si="1"/>
        <v/>
      </c>
      <c r="J76" s="13"/>
      <c r="K76" s="23" t="str">
        <f t="shared" si="7"/>
        <v/>
      </c>
      <c r="L76" s="13"/>
      <c r="M76" s="72" t="str">
        <f t="shared" si="2"/>
        <v>2</v>
      </c>
      <c r="N76" s="72" t="str">
        <f t="shared" si="3"/>
        <v>2-</v>
      </c>
      <c r="O76" s="13"/>
      <c r="P76" s="13"/>
      <c r="Q76" s="13"/>
      <c r="R76" s="166"/>
      <c r="S76" s="79"/>
      <c r="T76" s="79"/>
      <c r="U76" s="79"/>
      <c r="V76" s="79"/>
      <c r="W76" s="79"/>
      <c r="X76" s="79"/>
      <c r="Y76" s="79"/>
      <c r="Z76" s="79"/>
      <c r="AA76" s="79"/>
      <c r="AB76" s="79"/>
      <c r="AC76" s="168"/>
      <c r="AD76" s="169"/>
      <c r="AE76" s="79"/>
      <c r="AF76" s="79"/>
      <c r="AG76" s="79"/>
      <c r="AH76" s="79"/>
      <c r="AI76" s="168"/>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107"/>
      <c r="I77" s="20" t="str">
        <f t="shared" si="1"/>
        <v/>
      </c>
      <c r="J77" s="13"/>
      <c r="K77" s="23" t="str">
        <f t="shared" si="7"/>
        <v/>
      </c>
      <c r="L77" s="13"/>
      <c r="M77" s="72" t="str">
        <f t="shared" si="2"/>
        <v>2</v>
      </c>
      <c r="N77" s="72" t="str">
        <f t="shared" si="3"/>
        <v>2-</v>
      </c>
      <c r="O77" s="13"/>
      <c r="P77" s="13"/>
      <c r="Q77" s="13"/>
      <c r="R77" s="166"/>
      <c r="S77" s="79"/>
      <c r="T77" s="79"/>
      <c r="U77" s="79"/>
      <c r="V77" s="79"/>
      <c r="W77" s="79"/>
      <c r="X77" s="79"/>
      <c r="Y77" s="79"/>
      <c r="Z77" s="79"/>
      <c r="AA77" s="79"/>
      <c r="AB77" s="79"/>
      <c r="AC77" s="168"/>
      <c r="AD77" s="169"/>
      <c r="AE77" s="79"/>
      <c r="AF77" s="79"/>
      <c r="AG77" s="79"/>
      <c r="AH77" s="79"/>
      <c r="AI77" s="168"/>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107"/>
      <c r="I78" s="20" t="str">
        <f t="shared" si="1"/>
        <v/>
      </c>
      <c r="J78" s="13"/>
      <c r="K78" s="23" t="str">
        <f t="shared" si="7"/>
        <v/>
      </c>
      <c r="L78" s="13"/>
      <c r="M78" s="72" t="str">
        <f t="shared" si="2"/>
        <v>2</v>
      </c>
      <c r="N78" s="72" t="str">
        <f t="shared" si="3"/>
        <v>2-</v>
      </c>
      <c r="O78" s="13"/>
      <c r="P78" s="13"/>
      <c r="Q78" s="13"/>
      <c r="R78" s="166"/>
      <c r="S78" s="79"/>
      <c r="T78" s="79"/>
      <c r="U78" s="79"/>
      <c r="V78" s="79"/>
      <c r="W78" s="79"/>
      <c r="X78" s="79"/>
      <c r="Y78" s="79"/>
      <c r="Z78" s="79"/>
      <c r="AA78" s="79"/>
      <c r="AB78" s="79"/>
      <c r="AC78" s="168"/>
      <c r="AD78" s="169"/>
      <c r="AE78" s="79"/>
      <c r="AF78" s="79"/>
      <c r="AG78" s="79"/>
      <c r="AH78" s="79"/>
      <c r="AI78" s="168"/>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107"/>
      <c r="I79" s="20" t="str">
        <f t="shared" ref="I79:I120" si="8">IF(E79&gt;0,E79*G79,"")</f>
        <v/>
      </c>
      <c r="J79" s="13"/>
      <c r="K79" s="23" t="str">
        <f>I79</f>
        <v/>
      </c>
      <c r="L79" s="13"/>
      <c r="M79" s="72" t="str">
        <f t="shared" ref="M79:M120" si="9">+(MID(B$12,10,1))</f>
        <v>2</v>
      </c>
      <c r="N79" s="72" t="str">
        <f t="shared" ref="N79:N120" si="10">+CONCATENATE(M79,"-",MID(H79,1,3))</f>
        <v>2-</v>
      </c>
      <c r="O79" s="13"/>
      <c r="P79" s="13"/>
      <c r="Q79" s="13"/>
      <c r="R79" s="166"/>
      <c r="S79" s="79"/>
      <c r="T79" s="79"/>
      <c r="U79" s="79"/>
      <c r="V79" s="79"/>
      <c r="W79" s="79"/>
      <c r="X79" s="79"/>
      <c r="Y79" s="79"/>
      <c r="Z79" s="79"/>
      <c r="AA79" s="79"/>
      <c r="AB79" s="79"/>
      <c r="AC79" s="168"/>
      <c r="AD79" s="169"/>
      <c r="AE79" s="79"/>
      <c r="AF79" s="79"/>
      <c r="AG79" s="79"/>
      <c r="AH79" s="79"/>
      <c r="AI79" s="168"/>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107"/>
      <c r="I80" s="20" t="str">
        <f t="shared" si="8"/>
        <v/>
      </c>
      <c r="J80" s="13"/>
      <c r="K80" s="23" t="str">
        <f>I80</f>
        <v/>
      </c>
      <c r="L80" s="13"/>
      <c r="M80" s="72" t="str">
        <f t="shared" si="9"/>
        <v>2</v>
      </c>
      <c r="N80" s="72" t="str">
        <f t="shared" si="10"/>
        <v>2-</v>
      </c>
      <c r="O80" s="13"/>
      <c r="P80" s="13"/>
      <c r="Q80" s="13"/>
      <c r="R80" s="166"/>
      <c r="S80" s="79"/>
      <c r="T80" s="79"/>
      <c r="U80" s="79"/>
      <c r="V80" s="79"/>
      <c r="W80" s="79"/>
      <c r="X80" s="79"/>
      <c r="Y80" s="79"/>
      <c r="Z80" s="79"/>
      <c r="AA80" s="79"/>
      <c r="AB80" s="79"/>
      <c r="AC80" s="168"/>
      <c r="AD80" s="169"/>
      <c r="AE80" s="79"/>
      <c r="AF80" s="79"/>
      <c r="AG80" s="79"/>
      <c r="AH80" s="79"/>
      <c r="AI80" s="168"/>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8"/>
        <v/>
      </c>
      <c r="J81" s="13"/>
      <c r="K81" s="23" t="str">
        <f t="shared" ref="K81:K120" si="11">I81</f>
        <v/>
      </c>
      <c r="L81" s="13"/>
      <c r="M81" s="72" t="str">
        <f t="shared" si="9"/>
        <v>2</v>
      </c>
      <c r="N81" s="72" t="str">
        <f t="shared" si="10"/>
        <v>2-</v>
      </c>
      <c r="O81" s="13"/>
      <c r="P81" s="13"/>
      <c r="Q81" s="13"/>
      <c r="R81" s="166"/>
      <c r="S81" s="79"/>
      <c r="T81" s="79"/>
      <c r="U81" s="79"/>
      <c r="V81" s="79"/>
      <c r="W81" s="79"/>
      <c r="X81" s="79"/>
      <c r="Y81" s="79"/>
      <c r="Z81" s="79"/>
      <c r="AA81" s="79"/>
      <c r="AB81" s="79"/>
      <c r="AC81" s="168"/>
      <c r="AD81" s="169"/>
      <c r="AE81" s="79"/>
      <c r="AF81" s="79"/>
      <c r="AG81" s="79"/>
      <c r="AH81" s="79"/>
      <c r="AI81" s="168"/>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8"/>
        <v/>
      </c>
      <c r="J82" s="13"/>
      <c r="K82" s="23" t="str">
        <f t="shared" si="11"/>
        <v/>
      </c>
      <c r="L82" s="13"/>
      <c r="M82" s="72" t="str">
        <f t="shared" si="9"/>
        <v>2</v>
      </c>
      <c r="N82" s="72" t="str">
        <f t="shared" si="10"/>
        <v>2-</v>
      </c>
      <c r="O82" s="13"/>
      <c r="P82" s="13"/>
      <c r="Q82" s="13"/>
      <c r="R82" s="166"/>
      <c r="S82" s="79"/>
      <c r="T82" s="79"/>
      <c r="U82" s="79"/>
      <c r="V82" s="79"/>
      <c r="W82" s="79"/>
      <c r="X82" s="79"/>
      <c r="Y82" s="79"/>
      <c r="Z82" s="79"/>
      <c r="AA82" s="79"/>
      <c r="AB82" s="79"/>
      <c r="AC82" s="168"/>
      <c r="AD82" s="169"/>
      <c r="AE82" s="79"/>
      <c r="AF82" s="79"/>
      <c r="AG82" s="79"/>
      <c r="AH82" s="79"/>
      <c r="AI82" s="168"/>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8"/>
        <v/>
      </c>
      <c r="J83" s="13"/>
      <c r="K83" s="23" t="str">
        <f t="shared" si="11"/>
        <v/>
      </c>
      <c r="L83" s="13"/>
      <c r="M83" s="72" t="str">
        <f t="shared" si="9"/>
        <v>2</v>
      </c>
      <c r="N83" s="72" t="str">
        <f t="shared" si="10"/>
        <v>2-</v>
      </c>
      <c r="O83" s="13"/>
      <c r="P83" s="13"/>
      <c r="Q83" s="13"/>
      <c r="R83" s="166"/>
      <c r="S83" s="79"/>
      <c r="T83" s="79"/>
      <c r="U83" s="79"/>
      <c r="V83" s="79"/>
      <c r="W83" s="79"/>
      <c r="X83" s="79"/>
      <c r="Y83" s="79"/>
      <c r="Z83" s="79"/>
      <c r="AA83" s="79"/>
      <c r="AB83" s="79"/>
      <c r="AC83" s="168"/>
      <c r="AD83" s="169"/>
      <c r="AE83" s="79"/>
      <c r="AF83" s="79"/>
      <c r="AG83" s="79"/>
      <c r="AH83" s="79"/>
      <c r="AI83" s="168"/>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8"/>
        <v/>
      </c>
      <c r="J84" s="13"/>
      <c r="K84" s="23" t="str">
        <f t="shared" si="11"/>
        <v/>
      </c>
      <c r="L84" s="13"/>
      <c r="M84" s="72" t="str">
        <f t="shared" si="9"/>
        <v>2</v>
      </c>
      <c r="N84" s="72" t="str">
        <f t="shared" si="10"/>
        <v>2-</v>
      </c>
      <c r="O84" s="13"/>
      <c r="P84" s="13"/>
      <c r="Q84" s="13"/>
      <c r="R84" s="166"/>
      <c r="S84" s="79"/>
      <c r="T84" s="79"/>
      <c r="U84" s="79"/>
      <c r="V84" s="79"/>
      <c r="W84" s="79"/>
      <c r="X84" s="79"/>
      <c r="Y84" s="79"/>
      <c r="Z84" s="79"/>
      <c r="AA84" s="79"/>
      <c r="AB84" s="79"/>
      <c r="AC84" s="168"/>
      <c r="AD84" s="169"/>
      <c r="AE84" s="79"/>
      <c r="AF84" s="79"/>
      <c r="AG84" s="79"/>
      <c r="AH84" s="79"/>
      <c r="AI84" s="168"/>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8"/>
        <v/>
      </c>
      <c r="J85" s="13"/>
      <c r="K85" s="23" t="str">
        <f t="shared" si="11"/>
        <v/>
      </c>
      <c r="L85" s="13"/>
      <c r="M85" s="72" t="str">
        <f t="shared" si="9"/>
        <v>2</v>
      </c>
      <c r="N85" s="72" t="str">
        <f t="shared" si="10"/>
        <v>2-</v>
      </c>
      <c r="O85" s="13"/>
      <c r="P85" s="13"/>
      <c r="Q85" s="13"/>
      <c r="R85" s="166"/>
      <c r="S85" s="79"/>
      <c r="T85" s="79"/>
      <c r="U85" s="79"/>
      <c r="V85" s="79"/>
      <c r="W85" s="79"/>
      <c r="X85" s="79"/>
      <c r="Y85" s="79"/>
      <c r="Z85" s="79"/>
      <c r="AA85" s="79"/>
      <c r="AB85" s="79"/>
      <c r="AC85" s="168"/>
      <c r="AD85" s="169"/>
      <c r="AE85" s="79"/>
      <c r="AF85" s="79"/>
      <c r="AG85" s="79"/>
      <c r="AH85" s="79"/>
      <c r="AI85" s="168"/>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8"/>
        <v/>
      </c>
      <c r="J86" s="13"/>
      <c r="K86" s="23" t="str">
        <f t="shared" si="11"/>
        <v/>
      </c>
      <c r="L86" s="13"/>
      <c r="M86" s="72" t="str">
        <f t="shared" si="9"/>
        <v>2</v>
      </c>
      <c r="N86" s="72" t="str">
        <f t="shared" si="10"/>
        <v>2-</v>
      </c>
      <c r="O86" s="13"/>
      <c r="P86" s="13"/>
      <c r="Q86" s="13"/>
      <c r="R86" s="166"/>
      <c r="S86" s="79"/>
      <c r="T86" s="79"/>
      <c r="U86" s="79"/>
      <c r="V86" s="79"/>
      <c r="W86" s="79"/>
      <c r="X86" s="79"/>
      <c r="Y86" s="79"/>
      <c r="Z86" s="79"/>
      <c r="AA86" s="79"/>
      <c r="AB86" s="79"/>
      <c r="AC86" s="168"/>
      <c r="AD86" s="169"/>
      <c r="AE86" s="79"/>
      <c r="AF86" s="79"/>
      <c r="AG86" s="79"/>
      <c r="AH86" s="79"/>
      <c r="AI86" s="168"/>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8"/>
        <v/>
      </c>
      <c r="J87" s="13"/>
      <c r="K87" s="23" t="str">
        <f t="shared" si="11"/>
        <v/>
      </c>
      <c r="L87" s="13"/>
      <c r="M87" s="72" t="str">
        <f t="shared" si="9"/>
        <v>2</v>
      </c>
      <c r="N87" s="72" t="str">
        <f t="shared" si="10"/>
        <v>2-</v>
      </c>
      <c r="O87" s="13"/>
      <c r="P87" s="13"/>
      <c r="Q87" s="13"/>
      <c r="R87" s="166"/>
      <c r="S87" s="79"/>
      <c r="T87" s="79"/>
      <c r="U87" s="79"/>
      <c r="V87" s="79"/>
      <c r="W87" s="79"/>
      <c r="X87" s="79"/>
      <c r="Y87" s="79"/>
      <c r="Z87" s="79"/>
      <c r="AA87" s="79"/>
      <c r="AB87" s="79"/>
      <c r="AC87" s="168"/>
      <c r="AD87" s="169"/>
      <c r="AE87" s="79"/>
      <c r="AF87" s="79"/>
      <c r="AG87" s="79"/>
      <c r="AH87" s="79"/>
      <c r="AI87" s="168"/>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8"/>
        <v/>
      </c>
      <c r="J88" s="13"/>
      <c r="K88" s="23" t="str">
        <f t="shared" si="11"/>
        <v/>
      </c>
      <c r="L88" s="13"/>
      <c r="M88" s="72" t="str">
        <f t="shared" si="9"/>
        <v>2</v>
      </c>
      <c r="N88" s="72" t="str">
        <f t="shared" si="10"/>
        <v>2-</v>
      </c>
      <c r="O88" s="13"/>
      <c r="P88" s="13"/>
      <c r="Q88" s="13"/>
      <c r="R88" s="166"/>
      <c r="S88" s="79"/>
      <c r="T88" s="79"/>
      <c r="U88" s="79"/>
      <c r="V88" s="79"/>
      <c r="W88" s="79"/>
      <c r="X88" s="79"/>
      <c r="Y88" s="79"/>
      <c r="Z88" s="79"/>
      <c r="AA88" s="79"/>
      <c r="AB88" s="79"/>
      <c r="AC88" s="168"/>
      <c r="AD88" s="169"/>
      <c r="AE88" s="79"/>
      <c r="AF88" s="79"/>
      <c r="AG88" s="79"/>
      <c r="AH88" s="79"/>
      <c r="AI88" s="168"/>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8"/>
        <v/>
      </c>
      <c r="J89" s="13"/>
      <c r="K89" s="23" t="str">
        <f t="shared" si="11"/>
        <v/>
      </c>
      <c r="L89" s="13"/>
      <c r="M89" s="72" t="str">
        <f t="shared" si="9"/>
        <v>2</v>
      </c>
      <c r="N89" s="72" t="str">
        <f t="shared" si="10"/>
        <v>2-</v>
      </c>
      <c r="O89" s="13"/>
      <c r="P89" s="13"/>
      <c r="Q89" s="13"/>
      <c r="R89" s="166"/>
      <c r="S89" s="79"/>
      <c r="T89" s="79"/>
      <c r="U89" s="79"/>
      <c r="V89" s="79"/>
      <c r="W89" s="79"/>
      <c r="X89" s="79"/>
      <c r="Y89" s="79"/>
      <c r="Z89" s="79"/>
      <c r="AA89" s="79"/>
      <c r="AB89" s="79"/>
      <c r="AC89" s="168"/>
      <c r="AD89" s="169"/>
      <c r="AE89" s="79"/>
      <c r="AF89" s="79"/>
      <c r="AG89" s="79"/>
      <c r="AH89" s="79"/>
      <c r="AI89" s="168"/>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8"/>
        <v/>
      </c>
      <c r="J90" s="13"/>
      <c r="K90" s="23" t="str">
        <f t="shared" si="11"/>
        <v/>
      </c>
      <c r="L90" s="13"/>
      <c r="M90" s="72" t="str">
        <f t="shared" si="9"/>
        <v>2</v>
      </c>
      <c r="N90" s="72" t="str">
        <f t="shared" si="10"/>
        <v>2-</v>
      </c>
      <c r="O90" s="13"/>
      <c r="P90" s="13"/>
      <c r="Q90" s="13"/>
      <c r="R90" s="166"/>
      <c r="S90" s="79"/>
      <c r="T90" s="79"/>
      <c r="U90" s="79"/>
      <c r="V90" s="79"/>
      <c r="W90" s="79"/>
      <c r="X90" s="79"/>
      <c r="Y90" s="79"/>
      <c r="Z90" s="79"/>
      <c r="AA90" s="79"/>
      <c r="AB90" s="79"/>
      <c r="AC90" s="168"/>
      <c r="AD90" s="169"/>
      <c r="AE90" s="79"/>
      <c r="AF90" s="79"/>
      <c r="AG90" s="79"/>
      <c r="AH90" s="79"/>
      <c r="AI90" s="168"/>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8"/>
        <v/>
      </c>
      <c r="J91" s="13"/>
      <c r="K91" s="23" t="str">
        <f t="shared" si="11"/>
        <v/>
      </c>
      <c r="L91" s="13"/>
      <c r="M91" s="72" t="str">
        <f t="shared" si="9"/>
        <v>2</v>
      </c>
      <c r="N91" s="72" t="str">
        <f t="shared" si="10"/>
        <v>2-</v>
      </c>
      <c r="O91" s="13"/>
      <c r="P91" s="13"/>
      <c r="Q91" s="13"/>
      <c r="R91" s="166"/>
      <c r="S91" s="79"/>
      <c r="T91" s="79"/>
      <c r="U91" s="79"/>
      <c r="V91" s="79"/>
      <c r="W91" s="79"/>
      <c r="X91" s="79"/>
      <c r="Y91" s="79"/>
      <c r="Z91" s="79"/>
      <c r="AA91" s="79"/>
      <c r="AB91" s="79"/>
      <c r="AC91" s="168"/>
      <c r="AD91" s="169"/>
      <c r="AE91" s="79"/>
      <c r="AF91" s="79"/>
      <c r="AG91" s="79"/>
      <c r="AH91" s="79"/>
      <c r="AI91" s="168"/>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8"/>
        <v/>
      </c>
      <c r="J92" s="13"/>
      <c r="K92" s="23" t="str">
        <f t="shared" si="11"/>
        <v/>
      </c>
      <c r="L92" s="13"/>
      <c r="M92" s="72" t="str">
        <f t="shared" si="9"/>
        <v>2</v>
      </c>
      <c r="N92" s="72" t="str">
        <f t="shared" si="10"/>
        <v>2-</v>
      </c>
      <c r="O92" s="13"/>
      <c r="P92" s="13"/>
      <c r="Q92" s="13"/>
      <c r="R92" s="166"/>
      <c r="S92" s="79"/>
      <c r="T92" s="79"/>
      <c r="U92" s="79"/>
      <c r="V92" s="79"/>
      <c r="W92" s="79"/>
      <c r="X92" s="79"/>
      <c r="Y92" s="79"/>
      <c r="Z92" s="79"/>
      <c r="AA92" s="79"/>
      <c r="AB92" s="79"/>
      <c r="AC92" s="168"/>
      <c r="AD92" s="169"/>
      <c r="AE92" s="79"/>
      <c r="AF92" s="79"/>
      <c r="AG92" s="79"/>
      <c r="AH92" s="79"/>
      <c r="AI92" s="168"/>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8"/>
        <v/>
      </c>
      <c r="J93" s="13"/>
      <c r="K93" s="23" t="str">
        <f t="shared" si="11"/>
        <v/>
      </c>
      <c r="L93" s="13"/>
      <c r="M93" s="72" t="str">
        <f t="shared" si="9"/>
        <v>2</v>
      </c>
      <c r="N93" s="72" t="str">
        <f t="shared" si="10"/>
        <v>2-</v>
      </c>
      <c r="O93" s="13"/>
      <c r="P93" s="13"/>
      <c r="Q93" s="13"/>
      <c r="R93" s="166"/>
      <c r="S93" s="79"/>
      <c r="T93" s="79"/>
      <c r="U93" s="79"/>
      <c r="V93" s="79"/>
      <c r="W93" s="79"/>
      <c r="X93" s="79"/>
      <c r="Y93" s="79"/>
      <c r="Z93" s="79"/>
      <c r="AA93" s="79"/>
      <c r="AB93" s="79"/>
      <c r="AC93" s="168"/>
      <c r="AD93" s="169"/>
      <c r="AE93" s="79"/>
      <c r="AF93" s="79"/>
      <c r="AG93" s="79"/>
      <c r="AH93" s="79"/>
      <c r="AI93" s="168"/>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8"/>
        <v/>
      </c>
      <c r="J94" s="13"/>
      <c r="K94" s="23" t="str">
        <f t="shared" si="11"/>
        <v/>
      </c>
      <c r="L94" s="13"/>
      <c r="M94" s="72" t="str">
        <f t="shared" si="9"/>
        <v>2</v>
      </c>
      <c r="N94" s="72" t="str">
        <f t="shared" si="10"/>
        <v>2-</v>
      </c>
      <c r="O94" s="13"/>
      <c r="P94" s="13"/>
      <c r="Q94" s="13"/>
      <c r="R94" s="166"/>
      <c r="S94" s="79"/>
      <c r="T94" s="79"/>
      <c r="U94" s="79"/>
      <c r="V94" s="79"/>
      <c r="W94" s="79"/>
      <c r="X94" s="79"/>
      <c r="Y94" s="79"/>
      <c r="Z94" s="79"/>
      <c r="AA94" s="79"/>
      <c r="AB94" s="79"/>
      <c r="AC94" s="168"/>
      <c r="AD94" s="169"/>
      <c r="AE94" s="79"/>
      <c r="AF94" s="79"/>
      <c r="AG94" s="79"/>
      <c r="AH94" s="79"/>
      <c r="AI94" s="168"/>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8"/>
        <v/>
      </c>
      <c r="J95" s="13"/>
      <c r="K95" s="23" t="str">
        <f t="shared" si="11"/>
        <v/>
      </c>
      <c r="L95" s="13"/>
      <c r="M95" s="72" t="str">
        <f t="shared" si="9"/>
        <v>2</v>
      </c>
      <c r="N95" s="72" t="str">
        <f t="shared" si="10"/>
        <v>2-</v>
      </c>
      <c r="O95" s="13"/>
      <c r="P95" s="13"/>
      <c r="Q95" s="13"/>
      <c r="R95" s="166"/>
      <c r="S95" s="79"/>
      <c r="T95" s="79"/>
      <c r="U95" s="79"/>
      <c r="V95" s="79"/>
      <c r="W95" s="79"/>
      <c r="X95" s="79"/>
      <c r="Y95" s="79"/>
      <c r="Z95" s="79"/>
      <c r="AA95" s="79"/>
      <c r="AB95" s="79"/>
      <c r="AC95" s="168"/>
      <c r="AD95" s="169"/>
      <c r="AE95" s="79"/>
      <c r="AF95" s="79"/>
      <c r="AG95" s="79"/>
      <c r="AH95" s="79"/>
      <c r="AI95" s="168"/>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8"/>
        <v/>
      </c>
      <c r="J96" s="13"/>
      <c r="K96" s="23" t="str">
        <f t="shared" si="11"/>
        <v/>
      </c>
      <c r="L96" s="13"/>
      <c r="M96" s="72" t="str">
        <f t="shared" si="9"/>
        <v>2</v>
      </c>
      <c r="N96" s="72" t="str">
        <f t="shared" si="10"/>
        <v>2-</v>
      </c>
      <c r="O96" s="13"/>
      <c r="P96" s="13"/>
      <c r="Q96" s="13"/>
      <c r="R96" s="166"/>
      <c r="S96" s="79"/>
      <c r="T96" s="79"/>
      <c r="U96" s="79"/>
      <c r="V96" s="79"/>
      <c r="W96" s="79"/>
      <c r="X96" s="79"/>
      <c r="Y96" s="79"/>
      <c r="Z96" s="79"/>
      <c r="AA96" s="79"/>
      <c r="AB96" s="79"/>
      <c r="AC96" s="168"/>
      <c r="AD96" s="169"/>
      <c r="AE96" s="79"/>
      <c r="AF96" s="79"/>
      <c r="AG96" s="79"/>
      <c r="AH96" s="79"/>
      <c r="AI96" s="168"/>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8"/>
        <v/>
      </c>
      <c r="J97" s="13"/>
      <c r="K97" s="23" t="str">
        <f t="shared" si="11"/>
        <v/>
      </c>
      <c r="L97" s="13"/>
      <c r="M97" s="72" t="str">
        <f t="shared" si="9"/>
        <v>2</v>
      </c>
      <c r="N97" s="72" t="str">
        <f t="shared" si="10"/>
        <v>2-</v>
      </c>
      <c r="O97" s="13"/>
      <c r="P97" s="13"/>
      <c r="Q97" s="13"/>
      <c r="R97" s="166"/>
      <c r="S97" s="79"/>
      <c r="T97" s="79"/>
      <c r="U97" s="79"/>
      <c r="V97" s="79"/>
      <c r="W97" s="79"/>
      <c r="X97" s="79"/>
      <c r="Y97" s="79"/>
      <c r="Z97" s="79"/>
      <c r="AA97" s="79"/>
      <c r="AB97" s="79"/>
      <c r="AC97" s="168"/>
      <c r="AD97" s="169"/>
      <c r="AE97" s="79"/>
      <c r="AF97" s="79"/>
      <c r="AG97" s="79"/>
      <c r="AH97" s="79"/>
      <c r="AI97" s="168"/>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8"/>
        <v/>
      </c>
      <c r="J98" s="13"/>
      <c r="K98" s="23" t="str">
        <f t="shared" si="11"/>
        <v/>
      </c>
      <c r="L98" s="13"/>
      <c r="M98" s="72" t="str">
        <f t="shared" si="9"/>
        <v>2</v>
      </c>
      <c r="N98" s="72" t="str">
        <f t="shared" si="10"/>
        <v>2-</v>
      </c>
      <c r="O98" s="13"/>
      <c r="P98" s="13"/>
      <c r="Q98" s="13"/>
      <c r="R98" s="166"/>
      <c r="S98" s="79"/>
      <c r="T98" s="79"/>
      <c r="U98" s="79"/>
      <c r="V98" s="79"/>
      <c r="W98" s="79"/>
      <c r="X98" s="79"/>
      <c r="Y98" s="79"/>
      <c r="Z98" s="79"/>
      <c r="AA98" s="79"/>
      <c r="AB98" s="79"/>
      <c r="AC98" s="168"/>
      <c r="AD98" s="169"/>
      <c r="AE98" s="79"/>
      <c r="AF98" s="79"/>
      <c r="AG98" s="79"/>
      <c r="AH98" s="79"/>
      <c r="AI98" s="168"/>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8"/>
        <v/>
      </c>
      <c r="J99" s="13"/>
      <c r="K99" s="23" t="str">
        <f t="shared" si="11"/>
        <v/>
      </c>
      <c r="L99" s="13"/>
      <c r="M99" s="72" t="str">
        <f t="shared" si="9"/>
        <v>2</v>
      </c>
      <c r="N99" s="72" t="str">
        <f t="shared" si="10"/>
        <v>2-</v>
      </c>
      <c r="O99" s="13"/>
      <c r="P99" s="13"/>
      <c r="Q99" s="13"/>
      <c r="R99" s="166"/>
      <c r="S99" s="79"/>
      <c r="T99" s="79"/>
      <c r="U99" s="79"/>
      <c r="V99" s="79"/>
      <c r="W99" s="79"/>
      <c r="X99" s="79"/>
      <c r="Y99" s="79"/>
      <c r="Z99" s="79"/>
      <c r="AA99" s="79"/>
      <c r="AB99" s="79"/>
      <c r="AC99" s="168"/>
      <c r="AD99" s="169"/>
      <c r="AE99" s="79"/>
      <c r="AF99" s="79"/>
      <c r="AG99" s="79"/>
      <c r="AH99" s="79"/>
      <c r="AI99" s="168"/>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8"/>
        <v/>
      </c>
      <c r="J100" s="13"/>
      <c r="K100" s="23" t="str">
        <f t="shared" si="11"/>
        <v/>
      </c>
      <c r="L100" s="13"/>
      <c r="M100" s="72" t="str">
        <f t="shared" si="9"/>
        <v>2</v>
      </c>
      <c r="N100" s="72" t="str">
        <f t="shared" si="10"/>
        <v>2-</v>
      </c>
      <c r="O100" s="13"/>
      <c r="P100" s="13"/>
      <c r="Q100" s="13"/>
      <c r="R100" s="166"/>
      <c r="S100" s="79"/>
      <c r="T100" s="79"/>
      <c r="U100" s="79"/>
      <c r="V100" s="79"/>
      <c r="W100" s="79"/>
      <c r="X100" s="79"/>
      <c r="Y100" s="79"/>
      <c r="Z100" s="79"/>
      <c r="AA100" s="79"/>
      <c r="AB100" s="79"/>
      <c r="AC100" s="168"/>
      <c r="AD100" s="169"/>
      <c r="AE100" s="79"/>
      <c r="AF100" s="79"/>
      <c r="AG100" s="79"/>
      <c r="AH100" s="79"/>
      <c r="AI100" s="168"/>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8"/>
        <v/>
      </c>
      <c r="J101" s="13"/>
      <c r="K101" s="23" t="str">
        <f t="shared" si="11"/>
        <v/>
      </c>
      <c r="L101" s="13"/>
      <c r="M101" s="72" t="str">
        <f t="shared" si="9"/>
        <v>2</v>
      </c>
      <c r="N101" s="72" t="str">
        <f t="shared" si="10"/>
        <v>2-</v>
      </c>
      <c r="O101" s="13"/>
      <c r="P101" s="13"/>
      <c r="Q101" s="13"/>
      <c r="R101" s="166"/>
      <c r="S101" s="79"/>
      <c r="T101" s="79"/>
      <c r="U101" s="79"/>
      <c r="V101" s="79"/>
      <c r="W101" s="79"/>
      <c r="X101" s="79"/>
      <c r="Y101" s="79"/>
      <c r="Z101" s="79"/>
      <c r="AA101" s="79"/>
      <c r="AB101" s="79"/>
      <c r="AC101" s="168"/>
      <c r="AD101" s="169"/>
      <c r="AE101" s="79"/>
      <c r="AF101" s="79"/>
      <c r="AG101" s="79"/>
      <c r="AH101" s="79"/>
      <c r="AI101" s="168"/>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8"/>
        <v/>
      </c>
      <c r="J102" s="13"/>
      <c r="K102" s="23" t="str">
        <f t="shared" si="11"/>
        <v/>
      </c>
      <c r="L102" s="13"/>
      <c r="M102" s="72" t="str">
        <f t="shared" si="9"/>
        <v>2</v>
      </c>
      <c r="N102" s="72" t="str">
        <f t="shared" si="10"/>
        <v>2-</v>
      </c>
      <c r="O102" s="13"/>
      <c r="P102" s="13"/>
      <c r="Q102" s="13"/>
      <c r="R102" s="166"/>
      <c r="S102" s="79"/>
      <c r="T102" s="79"/>
      <c r="U102" s="79"/>
      <c r="V102" s="79"/>
      <c r="W102" s="79"/>
      <c r="X102" s="79"/>
      <c r="Y102" s="79"/>
      <c r="Z102" s="79"/>
      <c r="AA102" s="79"/>
      <c r="AB102" s="79"/>
      <c r="AC102" s="168"/>
      <c r="AD102" s="169"/>
      <c r="AE102" s="79"/>
      <c r="AF102" s="79"/>
      <c r="AG102" s="79"/>
      <c r="AH102" s="79"/>
      <c r="AI102" s="168"/>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8"/>
        <v/>
      </c>
      <c r="J103" s="13"/>
      <c r="K103" s="23" t="str">
        <f t="shared" si="11"/>
        <v/>
      </c>
      <c r="L103" s="13"/>
      <c r="M103" s="72" t="str">
        <f t="shared" si="9"/>
        <v>2</v>
      </c>
      <c r="N103" s="72" t="str">
        <f t="shared" si="10"/>
        <v>2-</v>
      </c>
      <c r="O103" s="13"/>
      <c r="P103" s="13"/>
      <c r="Q103" s="13"/>
      <c r="R103" s="166"/>
      <c r="S103" s="79"/>
      <c r="T103" s="79"/>
      <c r="U103" s="79"/>
      <c r="V103" s="79"/>
      <c r="W103" s="79"/>
      <c r="X103" s="79"/>
      <c r="Y103" s="79"/>
      <c r="Z103" s="79"/>
      <c r="AA103" s="79"/>
      <c r="AB103" s="79"/>
      <c r="AC103" s="168"/>
      <c r="AD103" s="169"/>
      <c r="AE103" s="79"/>
      <c r="AF103" s="79"/>
      <c r="AG103" s="79"/>
      <c r="AH103" s="79"/>
      <c r="AI103" s="168"/>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8"/>
        <v/>
      </c>
      <c r="J104" s="13"/>
      <c r="K104" s="23" t="str">
        <f t="shared" si="11"/>
        <v/>
      </c>
      <c r="L104" s="13"/>
      <c r="M104" s="72" t="str">
        <f t="shared" si="9"/>
        <v>2</v>
      </c>
      <c r="N104" s="72" t="str">
        <f t="shared" si="10"/>
        <v>2-</v>
      </c>
      <c r="O104" s="13"/>
      <c r="P104" s="13"/>
      <c r="Q104" s="13"/>
      <c r="R104" s="166"/>
      <c r="S104" s="79"/>
      <c r="T104" s="79"/>
      <c r="U104" s="79"/>
      <c r="V104" s="79"/>
      <c r="W104" s="79"/>
      <c r="X104" s="79"/>
      <c r="Y104" s="79"/>
      <c r="Z104" s="79"/>
      <c r="AA104" s="79"/>
      <c r="AB104" s="79"/>
      <c r="AC104" s="168"/>
      <c r="AD104" s="169"/>
      <c r="AE104" s="79"/>
      <c r="AF104" s="79"/>
      <c r="AG104" s="79"/>
      <c r="AH104" s="79"/>
      <c r="AI104" s="168"/>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8"/>
        <v/>
      </c>
      <c r="J105" s="13"/>
      <c r="K105" s="23" t="str">
        <f t="shared" si="11"/>
        <v/>
      </c>
      <c r="L105" s="13"/>
      <c r="M105" s="72" t="str">
        <f t="shared" si="9"/>
        <v>2</v>
      </c>
      <c r="N105" s="72" t="str">
        <f t="shared" si="10"/>
        <v>2-</v>
      </c>
      <c r="O105" s="13"/>
      <c r="P105" s="13"/>
      <c r="Q105" s="13"/>
      <c r="R105" s="166"/>
      <c r="S105" s="79"/>
      <c r="T105" s="79"/>
      <c r="U105" s="79"/>
      <c r="V105" s="79"/>
      <c r="W105" s="79"/>
      <c r="X105" s="79"/>
      <c r="Y105" s="79"/>
      <c r="Z105" s="79"/>
      <c r="AA105" s="79"/>
      <c r="AB105" s="79"/>
      <c r="AC105" s="168"/>
      <c r="AD105" s="169"/>
      <c r="AE105" s="79"/>
      <c r="AF105" s="79"/>
      <c r="AG105" s="79"/>
      <c r="AH105" s="79"/>
      <c r="AI105" s="168"/>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8"/>
        <v/>
      </c>
      <c r="J106" s="13"/>
      <c r="K106" s="23" t="str">
        <f t="shared" si="11"/>
        <v/>
      </c>
      <c r="L106" s="13"/>
      <c r="M106" s="72" t="str">
        <f t="shared" si="9"/>
        <v>2</v>
      </c>
      <c r="N106" s="72" t="str">
        <f t="shared" si="10"/>
        <v>2-</v>
      </c>
      <c r="O106" s="13"/>
      <c r="P106" s="13"/>
      <c r="Q106" s="13"/>
      <c r="R106" s="166"/>
      <c r="S106" s="79"/>
      <c r="T106" s="79"/>
      <c r="U106" s="79"/>
      <c r="V106" s="79"/>
      <c r="W106" s="79"/>
      <c r="X106" s="79"/>
      <c r="Y106" s="79"/>
      <c r="Z106" s="79"/>
      <c r="AA106" s="79"/>
      <c r="AB106" s="79"/>
      <c r="AC106" s="168"/>
      <c r="AD106" s="169"/>
      <c r="AE106" s="79"/>
      <c r="AF106" s="79"/>
      <c r="AG106" s="79"/>
      <c r="AH106" s="79"/>
      <c r="AI106" s="168"/>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8"/>
        <v/>
      </c>
      <c r="J107" s="13"/>
      <c r="K107" s="23" t="str">
        <f t="shared" si="11"/>
        <v/>
      </c>
      <c r="L107" s="13"/>
      <c r="M107" s="72" t="str">
        <f t="shared" si="9"/>
        <v>2</v>
      </c>
      <c r="N107" s="72" t="str">
        <f t="shared" si="10"/>
        <v>2-</v>
      </c>
      <c r="O107" s="13"/>
      <c r="P107" s="13"/>
      <c r="Q107" s="13"/>
      <c r="R107" s="166"/>
      <c r="S107" s="79"/>
      <c r="T107" s="79"/>
      <c r="U107" s="79"/>
      <c r="V107" s="79"/>
      <c r="W107" s="79"/>
      <c r="X107" s="79"/>
      <c r="Y107" s="79"/>
      <c r="Z107" s="79"/>
      <c r="AA107" s="79"/>
      <c r="AB107" s="79"/>
      <c r="AC107" s="168"/>
      <c r="AD107" s="169"/>
      <c r="AE107" s="79"/>
      <c r="AF107" s="79"/>
      <c r="AG107" s="79"/>
      <c r="AH107" s="79"/>
      <c r="AI107" s="168"/>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8"/>
        <v/>
      </c>
      <c r="J108" s="13"/>
      <c r="K108" s="23" t="str">
        <f t="shared" si="11"/>
        <v/>
      </c>
      <c r="L108" s="13"/>
      <c r="M108" s="72" t="str">
        <f t="shared" si="9"/>
        <v>2</v>
      </c>
      <c r="N108" s="72" t="str">
        <f t="shared" si="10"/>
        <v>2-</v>
      </c>
      <c r="O108" s="13"/>
      <c r="P108" s="13"/>
      <c r="Q108" s="13"/>
      <c r="R108" s="166"/>
      <c r="S108" s="79"/>
      <c r="T108" s="79"/>
      <c r="U108" s="79"/>
      <c r="V108" s="79"/>
      <c r="W108" s="79"/>
      <c r="X108" s="79"/>
      <c r="Y108" s="79"/>
      <c r="Z108" s="79"/>
      <c r="AA108" s="79"/>
      <c r="AB108" s="79"/>
      <c r="AC108" s="168"/>
      <c r="AD108" s="169"/>
      <c r="AE108" s="79"/>
      <c r="AF108" s="79"/>
      <c r="AG108" s="79"/>
      <c r="AH108" s="79"/>
      <c r="AI108" s="168"/>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8"/>
        <v/>
      </c>
      <c r="J109" s="13"/>
      <c r="K109" s="23" t="str">
        <f t="shared" si="11"/>
        <v/>
      </c>
      <c r="L109" s="13"/>
      <c r="M109" s="72" t="str">
        <f t="shared" si="9"/>
        <v>2</v>
      </c>
      <c r="N109" s="72" t="str">
        <f t="shared" si="10"/>
        <v>2-</v>
      </c>
      <c r="O109" s="13"/>
      <c r="P109" s="13"/>
      <c r="Q109" s="13"/>
      <c r="R109" s="166"/>
      <c r="S109" s="79"/>
      <c r="T109" s="79"/>
      <c r="U109" s="79"/>
      <c r="V109" s="79"/>
      <c r="W109" s="79"/>
      <c r="X109" s="79"/>
      <c r="Y109" s="79"/>
      <c r="Z109" s="79"/>
      <c r="AA109" s="79"/>
      <c r="AB109" s="79"/>
      <c r="AC109" s="168"/>
      <c r="AD109" s="169"/>
      <c r="AE109" s="79"/>
      <c r="AF109" s="79"/>
      <c r="AG109" s="79"/>
      <c r="AH109" s="79"/>
      <c r="AI109" s="168"/>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8"/>
        <v/>
      </c>
      <c r="J110" s="13"/>
      <c r="K110" s="23" t="str">
        <f t="shared" si="11"/>
        <v/>
      </c>
      <c r="L110" s="13"/>
      <c r="M110" s="72" t="str">
        <f t="shared" si="9"/>
        <v>2</v>
      </c>
      <c r="N110" s="72" t="str">
        <f t="shared" si="10"/>
        <v>2-</v>
      </c>
      <c r="O110" s="13"/>
      <c r="P110" s="13"/>
      <c r="Q110" s="13"/>
      <c r="R110" s="166"/>
      <c r="S110" s="79"/>
      <c r="T110" s="79"/>
      <c r="U110" s="79"/>
      <c r="V110" s="79"/>
      <c r="W110" s="79"/>
      <c r="X110" s="79"/>
      <c r="Y110" s="79"/>
      <c r="Z110" s="79"/>
      <c r="AA110" s="79"/>
      <c r="AB110" s="79"/>
      <c r="AC110" s="168"/>
      <c r="AD110" s="169"/>
      <c r="AE110" s="79"/>
      <c r="AF110" s="79"/>
      <c r="AG110" s="79"/>
      <c r="AH110" s="79"/>
      <c r="AI110" s="168"/>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8"/>
        <v/>
      </c>
      <c r="J111" s="13"/>
      <c r="K111" s="23" t="str">
        <f t="shared" si="11"/>
        <v/>
      </c>
      <c r="L111" s="13"/>
      <c r="M111" s="72" t="str">
        <f t="shared" si="9"/>
        <v>2</v>
      </c>
      <c r="N111" s="72" t="str">
        <f t="shared" si="10"/>
        <v>2-</v>
      </c>
      <c r="O111" s="13"/>
      <c r="P111" s="13"/>
      <c r="Q111" s="13"/>
      <c r="R111" s="166"/>
      <c r="S111" s="79"/>
      <c r="T111" s="79"/>
      <c r="U111" s="79"/>
      <c r="V111" s="79"/>
      <c r="W111" s="79"/>
      <c r="X111" s="79"/>
      <c r="Y111" s="79"/>
      <c r="Z111" s="79"/>
      <c r="AA111" s="79"/>
      <c r="AB111" s="79"/>
      <c r="AC111" s="168"/>
      <c r="AD111" s="169"/>
      <c r="AE111" s="79"/>
      <c r="AF111" s="79"/>
      <c r="AG111" s="79"/>
      <c r="AH111" s="79"/>
      <c r="AI111" s="168"/>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8"/>
        <v/>
      </c>
      <c r="J112" s="13"/>
      <c r="K112" s="23" t="str">
        <f t="shared" si="11"/>
        <v/>
      </c>
      <c r="L112" s="13"/>
      <c r="M112" s="72" t="str">
        <f t="shared" si="9"/>
        <v>2</v>
      </c>
      <c r="N112" s="72" t="str">
        <f t="shared" si="10"/>
        <v>2-</v>
      </c>
      <c r="O112" s="13"/>
      <c r="P112" s="13"/>
      <c r="Q112" s="13"/>
      <c r="R112" s="166"/>
      <c r="S112" s="79"/>
      <c r="T112" s="79"/>
      <c r="U112" s="79"/>
      <c r="V112" s="79"/>
      <c r="W112" s="79"/>
      <c r="X112" s="79"/>
      <c r="Y112" s="79"/>
      <c r="Z112" s="79"/>
      <c r="AA112" s="79"/>
      <c r="AB112" s="79"/>
      <c r="AC112" s="168"/>
      <c r="AD112" s="169"/>
      <c r="AE112" s="79"/>
      <c r="AF112" s="79"/>
      <c r="AG112" s="79"/>
      <c r="AH112" s="79"/>
      <c r="AI112" s="168"/>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8"/>
        <v/>
      </c>
      <c r="J113" s="13"/>
      <c r="K113" s="23" t="str">
        <f t="shared" si="11"/>
        <v/>
      </c>
      <c r="L113" s="13"/>
      <c r="M113" s="72" t="str">
        <f t="shared" si="9"/>
        <v>2</v>
      </c>
      <c r="N113" s="72" t="str">
        <f t="shared" si="10"/>
        <v>2-</v>
      </c>
      <c r="O113" s="13"/>
      <c r="P113" s="13"/>
      <c r="Q113" s="13"/>
      <c r="R113" s="166"/>
      <c r="S113" s="79"/>
      <c r="T113" s="79"/>
      <c r="U113" s="79"/>
      <c r="V113" s="79"/>
      <c r="W113" s="79"/>
      <c r="X113" s="79"/>
      <c r="Y113" s="79"/>
      <c r="Z113" s="79"/>
      <c r="AA113" s="79"/>
      <c r="AB113" s="79"/>
      <c r="AC113" s="168"/>
      <c r="AD113" s="169"/>
      <c r="AE113" s="79"/>
      <c r="AF113" s="79"/>
      <c r="AG113" s="79"/>
      <c r="AH113" s="79"/>
      <c r="AI113" s="168"/>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8"/>
        <v/>
      </c>
      <c r="J114" s="13"/>
      <c r="K114" s="23" t="str">
        <f t="shared" si="11"/>
        <v/>
      </c>
      <c r="L114" s="13"/>
      <c r="M114" s="72" t="str">
        <f t="shared" si="9"/>
        <v>2</v>
      </c>
      <c r="N114" s="72" t="str">
        <f t="shared" si="10"/>
        <v>2-</v>
      </c>
      <c r="O114" s="13"/>
      <c r="P114" s="13"/>
      <c r="Q114" s="13"/>
      <c r="R114" s="166"/>
      <c r="S114" s="79"/>
      <c r="T114" s="79"/>
      <c r="U114" s="79"/>
      <c r="V114" s="79"/>
      <c r="W114" s="79"/>
      <c r="X114" s="79"/>
      <c r="Y114" s="79"/>
      <c r="Z114" s="79"/>
      <c r="AA114" s="79"/>
      <c r="AB114" s="79"/>
      <c r="AC114" s="168"/>
      <c r="AD114" s="169"/>
      <c r="AE114" s="79"/>
      <c r="AF114" s="79"/>
      <c r="AG114" s="79"/>
      <c r="AH114" s="79"/>
      <c r="AI114" s="168"/>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8"/>
        <v/>
      </c>
      <c r="J115" s="13"/>
      <c r="K115" s="23" t="str">
        <f t="shared" si="11"/>
        <v/>
      </c>
      <c r="L115" s="13"/>
      <c r="M115" s="72" t="str">
        <f t="shared" si="9"/>
        <v>2</v>
      </c>
      <c r="N115" s="72" t="str">
        <f t="shared" si="10"/>
        <v>2-</v>
      </c>
      <c r="O115" s="13"/>
      <c r="P115" s="13"/>
      <c r="Q115" s="13"/>
      <c r="R115" s="166"/>
      <c r="S115" s="79"/>
      <c r="T115" s="79"/>
      <c r="U115" s="79"/>
      <c r="V115" s="79"/>
      <c r="W115" s="79"/>
      <c r="X115" s="79"/>
      <c r="Y115" s="79"/>
      <c r="Z115" s="79"/>
      <c r="AA115" s="79"/>
      <c r="AB115" s="79"/>
      <c r="AC115" s="168"/>
      <c r="AD115" s="169"/>
      <c r="AE115" s="79"/>
      <c r="AF115" s="79"/>
      <c r="AG115" s="79"/>
      <c r="AH115" s="79"/>
      <c r="AI115" s="168"/>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8"/>
        <v/>
      </c>
      <c r="J116" s="13"/>
      <c r="K116" s="23" t="str">
        <f t="shared" si="11"/>
        <v/>
      </c>
      <c r="L116" s="13"/>
      <c r="M116" s="72" t="str">
        <f t="shared" si="9"/>
        <v>2</v>
      </c>
      <c r="N116" s="72" t="str">
        <f t="shared" si="10"/>
        <v>2-</v>
      </c>
      <c r="O116" s="13"/>
      <c r="P116" s="13"/>
      <c r="Q116" s="13"/>
      <c r="R116" s="166"/>
      <c r="S116" s="79"/>
      <c r="T116" s="79"/>
      <c r="U116" s="79"/>
      <c r="V116" s="79"/>
      <c r="W116" s="79"/>
      <c r="X116" s="79"/>
      <c r="Y116" s="79"/>
      <c r="Z116" s="79"/>
      <c r="AA116" s="79"/>
      <c r="AB116" s="79"/>
      <c r="AC116" s="168"/>
      <c r="AD116" s="169"/>
      <c r="AE116" s="79"/>
      <c r="AF116" s="79"/>
      <c r="AG116" s="79"/>
      <c r="AH116" s="79"/>
      <c r="AI116" s="168"/>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8"/>
        <v/>
      </c>
      <c r="J117" s="13"/>
      <c r="K117" s="23" t="str">
        <f t="shared" si="11"/>
        <v/>
      </c>
      <c r="L117" s="13"/>
      <c r="M117" s="72" t="str">
        <f t="shared" si="9"/>
        <v>2</v>
      </c>
      <c r="N117" s="72" t="str">
        <f t="shared" si="10"/>
        <v>2-</v>
      </c>
      <c r="O117" s="13"/>
      <c r="P117" s="13"/>
      <c r="Q117" s="13"/>
      <c r="R117" s="166"/>
      <c r="S117" s="79"/>
      <c r="T117" s="79"/>
      <c r="U117" s="79"/>
      <c r="V117" s="79"/>
      <c r="W117" s="79"/>
      <c r="X117" s="79"/>
      <c r="Y117" s="79"/>
      <c r="Z117" s="79"/>
      <c r="AA117" s="79"/>
      <c r="AB117" s="79"/>
      <c r="AC117" s="168"/>
      <c r="AD117" s="169"/>
      <c r="AE117" s="79"/>
      <c r="AF117" s="79"/>
      <c r="AG117" s="79"/>
      <c r="AH117" s="79"/>
      <c r="AI117" s="168"/>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8"/>
        <v/>
      </c>
      <c r="J118" s="13"/>
      <c r="K118" s="23" t="str">
        <f t="shared" si="11"/>
        <v/>
      </c>
      <c r="L118" s="13"/>
      <c r="M118" s="72" t="str">
        <f t="shared" si="9"/>
        <v>2</v>
      </c>
      <c r="N118" s="72" t="str">
        <f t="shared" si="10"/>
        <v>2-</v>
      </c>
      <c r="O118" s="13"/>
      <c r="P118" s="13"/>
      <c r="Q118" s="13"/>
      <c r="R118" s="166"/>
      <c r="S118" s="79"/>
      <c r="T118" s="79"/>
      <c r="U118" s="79"/>
      <c r="V118" s="79"/>
      <c r="W118" s="79"/>
      <c r="X118" s="79"/>
      <c r="Y118" s="79"/>
      <c r="Z118" s="79"/>
      <c r="AA118" s="79"/>
      <c r="AB118" s="79"/>
      <c r="AC118" s="168"/>
      <c r="AD118" s="169"/>
      <c r="AE118" s="79"/>
      <c r="AF118" s="79"/>
      <c r="AG118" s="79"/>
      <c r="AH118" s="79"/>
      <c r="AI118" s="168"/>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8"/>
        <v/>
      </c>
      <c r="J119" s="13"/>
      <c r="K119" s="23" t="str">
        <f t="shared" si="11"/>
        <v/>
      </c>
      <c r="L119" s="13"/>
      <c r="M119" s="72" t="str">
        <f t="shared" si="9"/>
        <v>2</v>
      </c>
      <c r="N119" s="72" t="str">
        <f t="shared" si="10"/>
        <v>2-</v>
      </c>
      <c r="O119" s="13"/>
      <c r="P119" s="13"/>
      <c r="Q119" s="13"/>
      <c r="R119" s="166"/>
      <c r="S119" s="79"/>
      <c r="T119" s="79"/>
      <c r="U119" s="79"/>
      <c r="V119" s="79"/>
      <c r="W119" s="79"/>
      <c r="X119" s="79"/>
      <c r="Y119" s="79"/>
      <c r="Z119" s="79"/>
      <c r="AA119" s="79"/>
      <c r="AB119" s="79"/>
      <c r="AC119" s="168"/>
      <c r="AD119" s="169"/>
      <c r="AE119" s="79"/>
      <c r="AF119" s="79"/>
      <c r="AG119" s="79"/>
      <c r="AH119" s="79"/>
      <c r="AI119" s="168"/>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8"/>
        <v/>
      </c>
      <c r="J120" s="13"/>
      <c r="K120" s="23" t="str">
        <f t="shared" si="11"/>
        <v/>
      </c>
      <c r="L120" s="13"/>
      <c r="M120" s="72" t="str">
        <f t="shared" si="9"/>
        <v>2</v>
      </c>
      <c r="N120" s="72" t="str">
        <f t="shared" si="10"/>
        <v>2-</v>
      </c>
      <c r="O120" s="13"/>
      <c r="P120" s="13"/>
      <c r="Q120" s="13"/>
      <c r="R120" s="175"/>
      <c r="S120" s="176"/>
      <c r="T120" s="176"/>
      <c r="U120" s="176"/>
      <c r="V120" s="176"/>
      <c r="W120" s="176"/>
      <c r="X120" s="176"/>
      <c r="Y120" s="176"/>
      <c r="Z120" s="176"/>
      <c r="AA120" s="176"/>
      <c r="AB120" s="176"/>
      <c r="AC120" s="177"/>
      <c r="AD120" s="178"/>
      <c r="AE120" s="176"/>
      <c r="AF120" s="176"/>
      <c r="AG120" s="176"/>
      <c r="AH120" s="176"/>
      <c r="AI120" s="177"/>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40" t="s">
        <v>6</v>
      </c>
      <c r="C121" s="141"/>
      <c r="D121" s="141"/>
      <c r="E121" s="141"/>
      <c r="F121" s="141"/>
      <c r="G121" s="141"/>
      <c r="H121" s="142"/>
      <c r="I121" s="25">
        <f>+I12</f>
        <v>0</v>
      </c>
      <c r="J121" s="26"/>
      <c r="K121" s="25">
        <f>+K12</f>
        <v>0</v>
      </c>
      <c r="L121" s="13"/>
      <c r="M121" s="72"/>
      <c r="N121" s="72"/>
      <c r="O121" s="13"/>
      <c r="P121" s="13"/>
      <c r="Q121" s="13"/>
      <c r="R121" s="94">
        <f>+R13</f>
        <v>0</v>
      </c>
      <c r="S121" s="94">
        <f t="shared" ref="S121:AI121" si="12">+S13</f>
        <v>0</v>
      </c>
      <c r="T121" s="94">
        <f t="shared" si="12"/>
        <v>0</v>
      </c>
      <c r="U121" s="94">
        <f t="shared" si="12"/>
        <v>0</v>
      </c>
      <c r="V121" s="94">
        <f t="shared" si="12"/>
        <v>0</v>
      </c>
      <c r="W121" s="94">
        <f t="shared" si="12"/>
        <v>0</v>
      </c>
      <c r="X121" s="94">
        <f t="shared" si="12"/>
        <v>0</v>
      </c>
      <c r="Y121" s="94">
        <f t="shared" si="12"/>
        <v>0</v>
      </c>
      <c r="Z121" s="94">
        <f t="shared" si="12"/>
        <v>0</v>
      </c>
      <c r="AA121" s="94">
        <f t="shared" si="12"/>
        <v>0</v>
      </c>
      <c r="AB121" s="94">
        <f t="shared" si="12"/>
        <v>0</v>
      </c>
      <c r="AC121" s="94">
        <f t="shared" si="12"/>
        <v>0</v>
      </c>
      <c r="AD121" s="94">
        <f t="shared" si="12"/>
        <v>0</v>
      </c>
      <c r="AE121" s="94">
        <f t="shared" si="12"/>
        <v>0</v>
      </c>
      <c r="AF121" s="94">
        <f t="shared" si="12"/>
        <v>0</v>
      </c>
      <c r="AG121" s="94">
        <f t="shared" si="12"/>
        <v>0</v>
      </c>
      <c r="AH121" s="94">
        <f t="shared" si="12"/>
        <v>0</v>
      </c>
      <c r="AI121" s="94">
        <f t="shared" si="12"/>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hidden="1"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hidden="1"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hidden="1"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58</v>
      </c>
      <c r="D159" s="133" t="s">
        <v>39</v>
      </c>
      <c r="E159" s="134"/>
      <c r="F159" s="135"/>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59</v>
      </c>
      <c r="D160" s="60" t="s">
        <v>52</v>
      </c>
      <c r="E160" s="60">
        <v>2.1</v>
      </c>
      <c r="F160" s="60">
        <v>3.1</v>
      </c>
      <c r="G160" s="13"/>
      <c r="H160" s="98" t="s">
        <v>52</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61</v>
      </c>
      <c r="D161" s="60" t="s">
        <v>53</v>
      </c>
      <c r="E161" s="60">
        <v>2.2000000000000002</v>
      </c>
      <c r="F161" s="60">
        <v>3.2</v>
      </c>
      <c r="G161" s="13"/>
      <c r="H161" s="98" t="s">
        <v>53</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60</v>
      </c>
      <c r="D162" s="60" t="s">
        <v>54</v>
      </c>
      <c r="E162" s="60">
        <v>2.2999999999999998</v>
      </c>
      <c r="F162" s="60">
        <v>3.3</v>
      </c>
      <c r="G162" s="13"/>
      <c r="H162" s="98" t="s">
        <v>54</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74</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33" t="s">
        <v>40</v>
      </c>
      <c r="E165" s="134"/>
      <c r="F165" s="135"/>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33" t="s">
        <v>41</v>
      </c>
      <c r="E174" s="134"/>
      <c r="F174" s="135"/>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33" t="s">
        <v>42</v>
      </c>
      <c r="E179" s="134"/>
      <c r="F179" s="135"/>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33" t="s">
        <v>43</v>
      </c>
      <c r="E184" s="134"/>
      <c r="F184" s="135"/>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8: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8: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8: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8: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8: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8: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8: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8: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8: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8: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8: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8: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8:158" hidden="1"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8:158" hidden="1" x14ac:dyDescent="0.2">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8:158" hidden="1" x14ac:dyDescent="0.2">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8:158" hidden="1" x14ac:dyDescent="0.2">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3:158" hidden="1" x14ac:dyDescent="0.2">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3:158" hidden="1" x14ac:dyDescent="0.2">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3:158" hidden="1" x14ac:dyDescent="0.2">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3:158" hidden="1" x14ac:dyDescent="0.2">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3:158" x14ac:dyDescent="0.2">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3:158" hidden="1" x14ac:dyDescent="0.2">
      <c r="C214" s="6">
        <v>1</v>
      </c>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3:158" hidden="1" x14ac:dyDescent="0.2">
      <c r="C215" s="6">
        <v>2</v>
      </c>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3:158" hidden="1" x14ac:dyDescent="0.2">
      <c r="C216" s="6">
        <v>3</v>
      </c>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3:158" hidden="1" x14ac:dyDescent="0.2">
      <c r="C217" s="6">
        <v>4</v>
      </c>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3:158" hidden="1" x14ac:dyDescent="0.2">
      <c r="C218" s="6">
        <v>5</v>
      </c>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3:158" hidden="1" x14ac:dyDescent="0.2">
      <c r="C219" s="6">
        <v>6</v>
      </c>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3:158" hidden="1" x14ac:dyDescent="0.2">
      <c r="C220" s="6">
        <v>7</v>
      </c>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3:158" hidden="1" x14ac:dyDescent="0.2">
      <c r="C221" s="6">
        <v>8</v>
      </c>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3:158" hidden="1" x14ac:dyDescent="0.2">
      <c r="C222" s="6">
        <v>9</v>
      </c>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3:158" hidden="1" x14ac:dyDescent="0.2">
      <c r="C223" s="6">
        <v>10</v>
      </c>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3:158"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D184:F184"/>
    <mergeCell ref="B12:H12"/>
    <mergeCell ref="B121:H121"/>
    <mergeCell ref="D159:F159"/>
    <mergeCell ref="D165:F165"/>
    <mergeCell ref="D174:F174"/>
    <mergeCell ref="D179:F179"/>
    <mergeCell ref="B11:H11"/>
    <mergeCell ref="B6:K6"/>
    <mergeCell ref="E8:I8"/>
    <mergeCell ref="R9:AI9"/>
    <mergeCell ref="B10:I10"/>
    <mergeCell ref="R10:AC10"/>
    <mergeCell ref="AD10:AI10"/>
    <mergeCell ref="E2:S4"/>
  </mergeCells>
  <dataValidations count="3">
    <dataValidation type="list" allowBlank="1" showInputMessage="1" showErrorMessage="1" sqref="H14:H40">
      <formula1>$C$159:$C$163</formula1>
    </dataValidation>
    <dataValidation type="list" allowBlank="1" showInputMessage="1" showErrorMessage="1" sqref="H41:H120">
      <formula1>$C$159:$C$165</formula1>
    </dataValidation>
    <dataValidation type="list" allowBlank="1" showInputMessage="1" showErrorMessage="1" sqref="B14:B120">
      <formula1>$C$213:$C$223</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E2" sqref="E2:S4"/>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79" t="s">
        <v>102</v>
      </c>
      <c r="F2" s="179"/>
      <c r="G2" s="179"/>
      <c r="H2" s="179"/>
      <c r="I2" s="179"/>
      <c r="J2" s="179"/>
      <c r="K2" s="179"/>
      <c r="L2" s="179"/>
      <c r="M2" s="179"/>
      <c r="N2" s="179"/>
      <c r="O2" s="179"/>
      <c r="P2" s="179"/>
      <c r="Q2" s="179"/>
      <c r="R2" s="179"/>
      <c r="S2" s="179"/>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79"/>
      <c r="F3" s="179"/>
      <c r="G3" s="179"/>
      <c r="H3" s="179"/>
      <c r="I3" s="179"/>
      <c r="J3" s="179"/>
      <c r="K3" s="179"/>
      <c r="L3" s="179"/>
      <c r="M3" s="179"/>
      <c r="N3" s="179"/>
      <c r="O3" s="179"/>
      <c r="P3" s="179"/>
      <c r="Q3" s="179"/>
      <c r="R3" s="179"/>
      <c r="S3" s="179"/>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79"/>
      <c r="F4" s="179"/>
      <c r="G4" s="179"/>
      <c r="H4" s="179"/>
      <c r="I4" s="179"/>
      <c r="J4" s="179"/>
      <c r="K4" s="179"/>
      <c r="L4" s="179"/>
      <c r="M4" s="179"/>
      <c r="N4" s="179"/>
      <c r="O4" s="179"/>
      <c r="P4" s="179"/>
      <c r="Q4" s="179"/>
      <c r="R4" s="179"/>
      <c r="S4" s="179"/>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24" t="s">
        <v>63</v>
      </c>
      <c r="C6" s="125"/>
      <c r="D6" s="125"/>
      <c r="E6" s="125"/>
      <c r="F6" s="125"/>
      <c r="G6" s="125"/>
      <c r="H6" s="125"/>
      <c r="I6" s="125"/>
      <c r="J6" s="125"/>
      <c r="K6" s="126"/>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56</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46" t="s">
        <v>12</v>
      </c>
      <c r="F8" s="147"/>
      <c r="G8" s="147"/>
      <c r="H8" s="147"/>
      <c r="I8" s="148"/>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72</v>
      </c>
      <c r="F9" s="61" t="s">
        <v>44</v>
      </c>
      <c r="G9" s="16" t="s">
        <v>73</v>
      </c>
      <c r="H9" s="16" t="s">
        <v>10</v>
      </c>
      <c r="I9" s="17" t="s">
        <v>19</v>
      </c>
      <c r="J9" s="13"/>
      <c r="K9" s="18" t="s">
        <v>18</v>
      </c>
      <c r="L9" s="13"/>
      <c r="M9" s="13"/>
      <c r="N9" s="13"/>
      <c r="O9" s="13"/>
      <c r="P9" s="13"/>
      <c r="Q9" s="13"/>
      <c r="R9" s="129" t="s">
        <v>75</v>
      </c>
      <c r="S9" s="130"/>
      <c r="T9" s="130"/>
      <c r="U9" s="130"/>
      <c r="V9" s="130"/>
      <c r="W9" s="130"/>
      <c r="X9" s="130"/>
      <c r="Y9" s="130"/>
      <c r="Z9" s="130"/>
      <c r="AA9" s="130"/>
      <c r="AB9" s="130"/>
      <c r="AC9" s="130"/>
      <c r="AD9" s="130"/>
      <c r="AE9" s="130"/>
      <c r="AF9" s="130"/>
      <c r="AG9" s="130"/>
      <c r="AH9" s="130"/>
      <c r="AI9" s="131"/>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43" t="s">
        <v>105</v>
      </c>
      <c r="C10" s="144"/>
      <c r="D10" s="144"/>
      <c r="E10" s="144"/>
      <c r="F10" s="144"/>
      <c r="G10" s="144"/>
      <c r="H10" s="144"/>
      <c r="I10" s="145"/>
      <c r="J10" s="13"/>
      <c r="K10" s="7"/>
      <c r="N10" s="13"/>
      <c r="O10" s="13"/>
      <c r="P10" s="13"/>
      <c r="Q10" s="13"/>
      <c r="R10" s="139" t="s">
        <v>76</v>
      </c>
      <c r="S10" s="127"/>
      <c r="T10" s="127"/>
      <c r="U10" s="127"/>
      <c r="V10" s="127"/>
      <c r="W10" s="127"/>
      <c r="X10" s="127"/>
      <c r="Y10" s="127"/>
      <c r="Z10" s="127"/>
      <c r="AA10" s="127"/>
      <c r="AB10" s="127"/>
      <c r="AC10" s="128"/>
      <c r="AD10" s="127" t="s">
        <v>89</v>
      </c>
      <c r="AE10" s="127"/>
      <c r="AF10" s="127"/>
      <c r="AG10" s="127"/>
      <c r="AH10" s="127"/>
      <c r="AI10" s="128"/>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49" t="s">
        <v>94</v>
      </c>
      <c r="C11" s="150"/>
      <c r="D11" s="150"/>
      <c r="E11" s="150"/>
      <c r="F11" s="150"/>
      <c r="G11" s="150"/>
      <c r="H11" s="150"/>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thickBot="1" x14ac:dyDescent="0.25">
      <c r="B12" s="151" t="s">
        <v>106</v>
      </c>
      <c r="C12" s="152"/>
      <c r="D12" s="152"/>
      <c r="E12" s="152"/>
      <c r="F12" s="152"/>
      <c r="G12" s="152"/>
      <c r="H12" s="152"/>
      <c r="I12" s="62">
        <f>SUM(I14:I120)</f>
        <v>0</v>
      </c>
      <c r="J12" s="13"/>
      <c r="K12" s="19">
        <f>SUM(K14:K120)</f>
        <v>0</v>
      </c>
      <c r="L12" s="13"/>
      <c r="M12" s="70" t="s">
        <v>57</v>
      </c>
      <c r="N12" s="13"/>
      <c r="O12" s="13"/>
      <c r="P12" s="13"/>
      <c r="Q12" s="13"/>
      <c r="R12" s="82" t="s">
        <v>77</v>
      </c>
      <c r="S12" s="83" t="s">
        <v>78</v>
      </c>
      <c r="T12" s="83" t="s">
        <v>79</v>
      </c>
      <c r="U12" s="83" t="s">
        <v>80</v>
      </c>
      <c r="V12" s="83" t="s">
        <v>81</v>
      </c>
      <c r="W12" s="83" t="s">
        <v>82</v>
      </c>
      <c r="X12" s="83" t="s">
        <v>83</v>
      </c>
      <c r="Y12" s="83" t="s">
        <v>84</v>
      </c>
      <c r="Z12" s="83" t="s">
        <v>85</v>
      </c>
      <c r="AA12" s="83" t="s">
        <v>86</v>
      </c>
      <c r="AB12" s="83" t="s">
        <v>87</v>
      </c>
      <c r="AC12" s="84" t="s">
        <v>88</v>
      </c>
      <c r="AD12" s="85" t="s">
        <v>77</v>
      </c>
      <c r="AE12" s="83" t="s">
        <v>78</v>
      </c>
      <c r="AF12" s="83" t="s">
        <v>79</v>
      </c>
      <c r="AG12" s="83" t="s">
        <v>80</v>
      </c>
      <c r="AH12" s="83" t="s">
        <v>81</v>
      </c>
      <c r="AI12" s="84" t="s">
        <v>90</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37</v>
      </c>
      <c r="C13" s="74" t="s">
        <v>71</v>
      </c>
      <c r="D13" s="74" t="s">
        <v>38</v>
      </c>
      <c r="E13" s="75"/>
      <c r="F13" s="75"/>
      <c r="G13" s="75"/>
      <c r="H13" s="76"/>
      <c r="I13" s="77"/>
      <c r="J13" s="26"/>
      <c r="K13" s="89"/>
      <c r="L13" s="26"/>
      <c r="M13" s="90" t="s">
        <v>91</v>
      </c>
      <c r="N13" s="90" t="s">
        <v>92</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108"/>
      <c r="E14" s="101"/>
      <c r="F14" s="103"/>
      <c r="G14" s="101"/>
      <c r="H14" s="105"/>
      <c r="I14" s="20" t="str">
        <f>IF(E14&gt;0,E14*G14,"")</f>
        <v/>
      </c>
      <c r="J14" s="13"/>
      <c r="K14" s="110" t="str">
        <f>I14</f>
        <v/>
      </c>
      <c r="L14" s="13"/>
      <c r="M14" s="72" t="str">
        <f>+(MID(B$12,10,1))</f>
        <v>3</v>
      </c>
      <c r="N14" s="72" t="str">
        <f>+CONCATENATE(M14,"-",MID(H14,1,3))</f>
        <v>3-</v>
      </c>
      <c r="O14" s="13"/>
      <c r="P14" s="13"/>
      <c r="Q14" s="13"/>
      <c r="R14" s="162"/>
      <c r="S14" s="81"/>
      <c r="T14" s="163" t="str">
        <f>+I14</f>
        <v/>
      </c>
      <c r="U14" s="81"/>
      <c r="V14" s="81"/>
      <c r="W14" s="81"/>
      <c r="X14" s="81"/>
      <c r="Y14" s="81"/>
      <c r="Z14" s="81"/>
      <c r="AA14" s="81"/>
      <c r="AB14" s="81"/>
      <c r="AC14" s="164"/>
      <c r="AD14" s="165"/>
      <c r="AE14" s="81"/>
      <c r="AF14" s="81"/>
      <c r="AG14" s="81"/>
      <c r="AH14" s="81"/>
      <c r="AI14" s="164"/>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109"/>
      <c r="E15" s="102"/>
      <c r="F15" s="104"/>
      <c r="G15" s="102"/>
      <c r="H15" s="105"/>
      <c r="I15" s="20" t="str">
        <f t="shared" ref="I15:I78" si="1">IF(E15&gt;0,E15*G15,"")</f>
        <v/>
      </c>
      <c r="J15" s="13"/>
      <c r="K15" s="111" t="str">
        <f>I15</f>
        <v/>
      </c>
      <c r="L15" s="13"/>
      <c r="M15" s="72" t="str">
        <f t="shared" ref="M15:M78" si="2">+(MID(B$12,10,1))</f>
        <v>3</v>
      </c>
      <c r="N15" s="72" t="str">
        <f t="shared" ref="N15:N78" si="3">+CONCATENATE(M15,"-",MID(H15,1,3))</f>
        <v>3-</v>
      </c>
      <c r="O15" s="13"/>
      <c r="P15" s="13"/>
      <c r="Q15" s="13"/>
      <c r="R15" s="166"/>
      <c r="S15" s="79"/>
      <c r="T15" s="79"/>
      <c r="U15" s="167"/>
      <c r="V15" s="79"/>
      <c r="W15" s="79"/>
      <c r="X15" s="79"/>
      <c r="Y15" s="79"/>
      <c r="Z15" s="79"/>
      <c r="AA15" s="79"/>
      <c r="AB15" s="79"/>
      <c r="AC15" s="168"/>
      <c r="AD15" s="169"/>
      <c r="AE15" s="79"/>
      <c r="AF15" s="79"/>
      <c r="AG15" s="79"/>
      <c r="AH15" s="79"/>
      <c r="AI15" s="168"/>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109"/>
      <c r="E16" s="102"/>
      <c r="F16" s="104"/>
      <c r="G16" s="102"/>
      <c r="H16" s="105"/>
      <c r="I16" s="20" t="str">
        <f t="shared" si="1"/>
        <v/>
      </c>
      <c r="J16" s="13"/>
      <c r="K16" s="111" t="str">
        <f>I16</f>
        <v/>
      </c>
      <c r="L16" s="13"/>
      <c r="M16" s="72" t="str">
        <f t="shared" si="2"/>
        <v>3</v>
      </c>
      <c r="N16" s="72" t="str">
        <f t="shared" si="3"/>
        <v>3-</v>
      </c>
      <c r="O16" s="13"/>
      <c r="P16" s="13"/>
      <c r="Q16" s="13"/>
      <c r="R16" s="166"/>
      <c r="S16" s="79"/>
      <c r="T16" s="79"/>
      <c r="U16" s="167"/>
      <c r="V16" s="79"/>
      <c r="W16" s="79"/>
      <c r="X16" s="79"/>
      <c r="Y16" s="79"/>
      <c r="Z16" s="79"/>
      <c r="AA16" s="79"/>
      <c r="AB16" s="79"/>
      <c r="AC16" s="168"/>
      <c r="AD16" s="169"/>
      <c r="AE16" s="79"/>
      <c r="AF16" s="79"/>
      <c r="AG16" s="79"/>
      <c r="AH16" s="79"/>
      <c r="AI16" s="168"/>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8"/>
      <c r="D17" s="109"/>
      <c r="E17" s="102"/>
      <c r="F17" s="104"/>
      <c r="G17" s="102"/>
      <c r="H17" s="105"/>
      <c r="I17" s="20" t="str">
        <f t="shared" si="1"/>
        <v/>
      </c>
      <c r="J17" s="13"/>
      <c r="K17" s="111" t="str">
        <f t="shared" ref="K17:K48" si="4">I17</f>
        <v/>
      </c>
      <c r="L17" s="13"/>
      <c r="M17" s="72" t="str">
        <f t="shared" si="2"/>
        <v>3</v>
      </c>
      <c r="N17" s="72" t="str">
        <f t="shared" si="3"/>
        <v>3-</v>
      </c>
      <c r="O17" s="13"/>
      <c r="P17" s="13"/>
      <c r="Q17" s="13"/>
      <c r="R17" s="166"/>
      <c r="S17" s="79"/>
      <c r="T17" s="79"/>
      <c r="U17" s="167"/>
      <c r="V17" s="79"/>
      <c r="W17" s="79"/>
      <c r="X17" s="79"/>
      <c r="Y17" s="79"/>
      <c r="Z17" s="79"/>
      <c r="AA17" s="79"/>
      <c r="AB17" s="79"/>
      <c r="AC17" s="168"/>
      <c r="AD17" s="169"/>
      <c r="AE17" s="79"/>
      <c r="AF17" s="79"/>
      <c r="AG17" s="79"/>
      <c r="AH17" s="79"/>
      <c r="AI17" s="168"/>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8"/>
      <c r="D18" s="109"/>
      <c r="E18" s="102"/>
      <c r="F18" s="104"/>
      <c r="G18" s="102"/>
      <c r="H18" s="105"/>
      <c r="I18" s="20" t="str">
        <f t="shared" si="1"/>
        <v/>
      </c>
      <c r="J18" s="13"/>
      <c r="K18" s="111" t="str">
        <f t="shared" si="4"/>
        <v/>
      </c>
      <c r="L18" s="13"/>
      <c r="M18" s="72" t="str">
        <f t="shared" si="2"/>
        <v>3</v>
      </c>
      <c r="N18" s="72" t="str">
        <f t="shared" si="3"/>
        <v>3-</v>
      </c>
      <c r="O18" s="13"/>
      <c r="P18" s="13"/>
      <c r="Q18" s="13"/>
      <c r="R18" s="166"/>
      <c r="S18" s="79"/>
      <c r="T18" s="79"/>
      <c r="U18" s="167"/>
      <c r="V18" s="79"/>
      <c r="W18" s="79"/>
      <c r="X18" s="79"/>
      <c r="Y18" s="79"/>
      <c r="Z18" s="79"/>
      <c r="AA18" s="79"/>
      <c r="AB18" s="79"/>
      <c r="AC18" s="168"/>
      <c r="AD18" s="169"/>
      <c r="AE18" s="79"/>
      <c r="AF18" s="79"/>
      <c r="AG18" s="79"/>
      <c r="AH18" s="79"/>
      <c r="AI18" s="168"/>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109"/>
      <c r="E19" s="102"/>
      <c r="F19" s="104"/>
      <c r="G19" s="102"/>
      <c r="H19" s="105"/>
      <c r="I19" s="20" t="str">
        <f>IF(E19&gt;0,E19*G19,"")</f>
        <v/>
      </c>
      <c r="J19" s="13"/>
      <c r="K19" s="111" t="str">
        <f t="shared" si="4"/>
        <v/>
      </c>
      <c r="L19" s="13"/>
      <c r="M19" s="72" t="str">
        <f t="shared" si="2"/>
        <v>3</v>
      </c>
      <c r="N19" s="72" t="str">
        <f>+CONCATENATE(M19,"-",MID(H19,1,3))</f>
        <v>3-</v>
      </c>
      <c r="O19" s="13"/>
      <c r="P19" s="13"/>
      <c r="Q19" s="13"/>
      <c r="R19" s="166"/>
      <c r="S19" s="79"/>
      <c r="T19" s="79"/>
      <c r="U19" s="167"/>
      <c r="V19" s="79"/>
      <c r="W19" s="79"/>
      <c r="X19" s="79"/>
      <c r="Y19" s="79"/>
      <c r="Z19" s="79"/>
      <c r="AA19" s="79"/>
      <c r="AB19" s="79"/>
      <c r="AC19" s="168"/>
      <c r="AD19" s="169"/>
      <c r="AE19" s="79"/>
      <c r="AF19" s="79"/>
      <c r="AG19" s="79"/>
      <c r="AH19" s="79"/>
      <c r="AI19" s="168"/>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109"/>
      <c r="E20" s="102"/>
      <c r="F20" s="104"/>
      <c r="G20" s="102"/>
      <c r="H20" s="105"/>
      <c r="I20" s="20" t="str">
        <f t="shared" si="1"/>
        <v/>
      </c>
      <c r="J20" s="13"/>
      <c r="K20" s="111" t="str">
        <f t="shared" si="4"/>
        <v/>
      </c>
      <c r="L20" s="13"/>
      <c r="M20" s="72" t="str">
        <f t="shared" si="2"/>
        <v>3</v>
      </c>
      <c r="N20" s="72" t="str">
        <f t="shared" si="3"/>
        <v>3-</v>
      </c>
      <c r="O20" s="13"/>
      <c r="P20" s="13"/>
      <c r="Q20" s="13"/>
      <c r="R20" s="166"/>
      <c r="S20" s="79"/>
      <c r="T20" s="79"/>
      <c r="U20" s="167"/>
      <c r="V20" s="79"/>
      <c r="W20" s="79"/>
      <c r="X20" s="79"/>
      <c r="Y20" s="79"/>
      <c r="Z20" s="79"/>
      <c r="AA20" s="79"/>
      <c r="AB20" s="79"/>
      <c r="AC20" s="168"/>
      <c r="AD20" s="169"/>
      <c r="AE20" s="79"/>
      <c r="AF20" s="79"/>
      <c r="AG20" s="79"/>
      <c r="AH20" s="79"/>
      <c r="AI20" s="168"/>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14.1" customHeight="1" x14ac:dyDescent="0.2">
      <c r="B21" s="8"/>
      <c r="C21" s="59"/>
      <c r="D21" s="109"/>
      <c r="E21" s="102"/>
      <c r="F21" s="104"/>
      <c r="G21" s="102"/>
      <c r="H21" s="105"/>
      <c r="I21" s="20" t="str">
        <f t="shared" si="1"/>
        <v/>
      </c>
      <c r="J21" s="13"/>
      <c r="K21" s="111" t="str">
        <f t="shared" si="4"/>
        <v/>
      </c>
      <c r="L21" s="13"/>
      <c r="M21" s="72" t="str">
        <f t="shared" si="2"/>
        <v>3</v>
      </c>
      <c r="N21" s="72" t="str">
        <f t="shared" si="3"/>
        <v>3-</v>
      </c>
      <c r="O21" s="13"/>
      <c r="P21" s="13"/>
      <c r="Q21" s="13"/>
      <c r="R21" s="166"/>
      <c r="S21" s="79"/>
      <c r="T21" s="79"/>
      <c r="U21" s="167"/>
      <c r="V21" s="79"/>
      <c r="W21" s="79"/>
      <c r="X21" s="79"/>
      <c r="Y21" s="79"/>
      <c r="Z21" s="79"/>
      <c r="AA21" s="79"/>
      <c r="AB21" s="79"/>
      <c r="AC21" s="168"/>
      <c r="AD21" s="169"/>
      <c r="AE21" s="79"/>
      <c r="AF21" s="79"/>
      <c r="AG21" s="79"/>
      <c r="AH21" s="79"/>
      <c r="AI21" s="168"/>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109"/>
      <c r="E22" s="102"/>
      <c r="F22" s="104"/>
      <c r="G22" s="102"/>
      <c r="H22" s="106"/>
      <c r="I22" s="20" t="str">
        <f t="shared" si="1"/>
        <v/>
      </c>
      <c r="J22" s="13"/>
      <c r="K22" s="111" t="str">
        <f t="shared" si="4"/>
        <v/>
      </c>
      <c r="L22" s="13"/>
      <c r="M22" s="72" t="str">
        <f t="shared" si="2"/>
        <v>3</v>
      </c>
      <c r="N22" s="72" t="str">
        <f t="shared" si="3"/>
        <v>3-</v>
      </c>
      <c r="O22" s="13"/>
      <c r="P22" s="13"/>
      <c r="Q22" s="13"/>
      <c r="R22" s="166"/>
      <c r="S22" s="79"/>
      <c r="T22" s="79"/>
      <c r="U22" s="79"/>
      <c r="V22" s="167"/>
      <c r="W22" s="79"/>
      <c r="X22" s="79"/>
      <c r="Y22" s="79"/>
      <c r="Z22" s="79"/>
      <c r="AA22" s="79"/>
      <c r="AB22" s="79"/>
      <c r="AC22" s="168"/>
      <c r="AD22" s="169"/>
      <c r="AE22" s="79"/>
      <c r="AF22" s="79"/>
      <c r="AG22" s="79"/>
      <c r="AH22" s="79"/>
      <c r="AI22" s="168"/>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109"/>
      <c r="E23" s="102"/>
      <c r="F23" s="104"/>
      <c r="G23" s="102"/>
      <c r="H23" s="106"/>
      <c r="I23" s="20" t="str">
        <f>IF(E23&gt;0,E23*G23,"")</f>
        <v/>
      </c>
      <c r="J23" s="13"/>
      <c r="K23" s="111" t="str">
        <f>I23</f>
        <v/>
      </c>
      <c r="L23" s="13"/>
      <c r="M23" s="72" t="str">
        <f t="shared" si="2"/>
        <v>3</v>
      </c>
      <c r="N23" s="72" t="str">
        <f>+CONCATENATE(M23,"-",MID(H23,1,3))</f>
        <v>3-</v>
      </c>
      <c r="O23" s="13"/>
      <c r="P23" s="13"/>
      <c r="Q23" s="13"/>
      <c r="R23" s="166"/>
      <c r="S23" s="79"/>
      <c r="T23" s="79"/>
      <c r="U23" s="79"/>
      <c r="V23" s="167"/>
      <c r="W23" s="79"/>
      <c r="X23" s="79"/>
      <c r="Y23" s="79"/>
      <c r="Z23" s="79"/>
      <c r="AA23" s="79"/>
      <c r="AB23" s="79"/>
      <c r="AC23" s="168"/>
      <c r="AD23" s="169"/>
      <c r="AE23" s="79"/>
      <c r="AF23" s="79"/>
      <c r="AG23" s="79"/>
      <c r="AH23" s="79"/>
      <c r="AI23" s="168"/>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39.75" customHeight="1" x14ac:dyDescent="0.2">
      <c r="B24" s="8"/>
      <c r="C24" s="59"/>
      <c r="D24" s="109"/>
      <c r="E24" s="102"/>
      <c r="F24" s="104"/>
      <c r="G24" s="102"/>
      <c r="H24" s="106"/>
      <c r="I24" s="20" t="str">
        <f>IF(E24&gt;0,E24*G24,"")</f>
        <v/>
      </c>
      <c r="J24" s="13"/>
      <c r="K24" s="111" t="str">
        <f>I24</f>
        <v/>
      </c>
      <c r="L24" s="13"/>
      <c r="M24" s="72" t="str">
        <f t="shared" si="2"/>
        <v>3</v>
      </c>
      <c r="N24" s="72" t="str">
        <f>+CONCATENATE(M24,"-",MID(H24,1,3))</f>
        <v>3-</v>
      </c>
      <c r="O24" s="13"/>
      <c r="P24" s="13"/>
      <c r="Q24" s="13"/>
      <c r="R24" s="166"/>
      <c r="S24" s="79"/>
      <c r="T24" s="79"/>
      <c r="U24" s="79"/>
      <c r="V24" s="167"/>
      <c r="W24" s="79"/>
      <c r="X24" s="79"/>
      <c r="Y24" s="79"/>
      <c r="Z24" s="79"/>
      <c r="AA24" s="79"/>
      <c r="AB24" s="79"/>
      <c r="AC24" s="168"/>
      <c r="AD24" s="169"/>
      <c r="AE24" s="79"/>
      <c r="AF24" s="79"/>
      <c r="AG24" s="79"/>
      <c r="AH24" s="79"/>
      <c r="AI24" s="168"/>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109"/>
      <c r="E25" s="102"/>
      <c r="F25" s="104"/>
      <c r="G25" s="102"/>
      <c r="H25" s="106"/>
      <c r="I25" s="20" t="str">
        <f t="shared" si="1"/>
        <v/>
      </c>
      <c r="J25" s="13"/>
      <c r="K25" s="111" t="str">
        <f t="shared" si="4"/>
        <v/>
      </c>
      <c r="L25" s="13"/>
      <c r="M25" s="72" t="str">
        <f t="shared" si="2"/>
        <v>3</v>
      </c>
      <c r="N25" s="72" t="str">
        <f t="shared" si="3"/>
        <v>3-</v>
      </c>
      <c r="O25" s="13"/>
      <c r="P25" s="13"/>
      <c r="Q25" s="13"/>
      <c r="R25" s="166"/>
      <c r="S25" s="79"/>
      <c r="T25" s="79"/>
      <c r="U25" s="79"/>
      <c r="V25" s="167"/>
      <c r="W25" s="79"/>
      <c r="X25" s="79"/>
      <c r="Y25" s="79"/>
      <c r="Z25" s="79"/>
      <c r="AA25" s="79"/>
      <c r="AB25" s="79"/>
      <c r="AC25" s="168"/>
      <c r="AD25" s="169"/>
      <c r="AE25" s="79"/>
      <c r="AF25" s="79"/>
      <c r="AG25" s="79"/>
      <c r="AH25" s="79"/>
      <c r="AI25" s="168"/>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ht="36.75" customHeight="1" x14ac:dyDescent="0.2">
      <c r="B26" s="8"/>
      <c r="C26" s="59"/>
      <c r="D26" s="109"/>
      <c r="E26" s="102"/>
      <c r="F26" s="104"/>
      <c r="G26" s="102"/>
      <c r="H26" s="106"/>
      <c r="I26" s="20" t="str">
        <f>IF(E26&gt;0,E26*G26,"")</f>
        <v/>
      </c>
      <c r="J26" s="13"/>
      <c r="K26" s="111" t="str">
        <f>I26</f>
        <v/>
      </c>
      <c r="L26" s="13"/>
      <c r="M26" s="72" t="str">
        <f t="shared" si="2"/>
        <v>3</v>
      </c>
      <c r="N26" s="72" t="str">
        <f>+CONCATENATE(M26,"-",MID(H26,1,3))</f>
        <v>3-</v>
      </c>
      <c r="O26" s="13"/>
      <c r="P26" s="13"/>
      <c r="Q26" s="13"/>
      <c r="R26" s="166"/>
      <c r="S26" s="79"/>
      <c r="T26" s="79"/>
      <c r="U26" s="79"/>
      <c r="V26" s="167"/>
      <c r="W26" s="79"/>
      <c r="X26" s="79"/>
      <c r="Y26" s="79"/>
      <c r="Z26" s="79"/>
      <c r="AA26" s="79"/>
      <c r="AB26" s="79"/>
      <c r="AC26" s="168"/>
      <c r="AD26" s="169"/>
      <c r="AE26" s="79"/>
      <c r="AF26" s="79"/>
      <c r="AG26" s="79"/>
      <c r="AH26" s="79"/>
      <c r="AI26" s="168"/>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ht="36" customHeight="1" x14ac:dyDescent="0.2">
      <c r="B27" s="8"/>
      <c r="C27" s="59"/>
      <c r="D27" s="109"/>
      <c r="E27" s="102"/>
      <c r="F27" s="104"/>
      <c r="G27" s="102"/>
      <c r="H27" s="106"/>
      <c r="I27" s="20" t="str">
        <f>IF(E27&gt;0,E27*G27,"")</f>
        <v/>
      </c>
      <c r="J27" s="13"/>
      <c r="K27" s="111" t="str">
        <f>I27</f>
        <v/>
      </c>
      <c r="L27" s="13"/>
      <c r="M27" s="72" t="str">
        <f t="shared" si="2"/>
        <v>3</v>
      </c>
      <c r="N27" s="72" t="str">
        <f>+CONCATENATE(M27,"-",MID(H27,1,3))</f>
        <v>3-</v>
      </c>
      <c r="O27" s="13"/>
      <c r="P27" s="13"/>
      <c r="Q27" s="13"/>
      <c r="R27" s="166"/>
      <c r="S27" s="79"/>
      <c r="T27" s="79"/>
      <c r="U27" s="79"/>
      <c r="V27" s="167"/>
      <c r="W27" s="79"/>
      <c r="X27" s="79"/>
      <c r="Y27" s="79"/>
      <c r="Z27" s="79"/>
      <c r="AA27" s="79"/>
      <c r="AB27" s="79"/>
      <c r="AC27" s="168"/>
      <c r="AD27" s="169"/>
      <c r="AE27" s="79"/>
      <c r="AF27" s="79"/>
      <c r="AG27" s="79"/>
      <c r="AH27" s="79"/>
      <c r="AI27" s="168"/>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109"/>
      <c r="E28" s="102"/>
      <c r="F28" s="104"/>
      <c r="G28" s="102"/>
      <c r="H28" s="106"/>
      <c r="I28" s="20" t="str">
        <f>IF(E28&gt;0,E28*G28,"")</f>
        <v/>
      </c>
      <c r="J28" s="13"/>
      <c r="K28" s="111" t="str">
        <f>I28</f>
        <v/>
      </c>
      <c r="L28" s="13"/>
      <c r="M28" s="72" t="str">
        <f t="shared" si="2"/>
        <v>3</v>
      </c>
      <c r="N28" s="72" t="str">
        <f>+CONCATENATE(M28,"-",MID(H28,1,3))</f>
        <v>3-</v>
      </c>
      <c r="O28" s="13"/>
      <c r="P28" s="13"/>
      <c r="Q28" s="13"/>
      <c r="R28" s="166"/>
      <c r="S28" s="79"/>
      <c r="T28" s="79"/>
      <c r="U28" s="79"/>
      <c r="V28" s="167"/>
      <c r="W28" s="79"/>
      <c r="X28" s="79"/>
      <c r="Y28" s="79"/>
      <c r="Z28" s="79"/>
      <c r="AA28" s="79"/>
      <c r="AB28" s="79"/>
      <c r="AC28" s="168"/>
      <c r="AD28" s="169"/>
      <c r="AE28" s="79"/>
      <c r="AF28" s="79"/>
      <c r="AG28" s="79"/>
      <c r="AH28" s="79"/>
      <c r="AI28" s="168"/>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109"/>
      <c r="E29" s="102"/>
      <c r="F29" s="104"/>
      <c r="G29" s="102"/>
      <c r="H29" s="106"/>
      <c r="I29" s="20" t="str">
        <f t="shared" si="1"/>
        <v/>
      </c>
      <c r="J29" s="13"/>
      <c r="K29" s="111" t="str">
        <f t="shared" si="4"/>
        <v/>
      </c>
      <c r="L29" s="13"/>
      <c r="M29" s="72" t="str">
        <f t="shared" si="2"/>
        <v>3</v>
      </c>
      <c r="N29" s="72" t="str">
        <f t="shared" si="3"/>
        <v>3-</v>
      </c>
      <c r="O29" s="13"/>
      <c r="P29" s="13"/>
      <c r="Q29" s="13"/>
      <c r="R29" s="166"/>
      <c r="S29" s="79"/>
      <c r="T29" s="79"/>
      <c r="U29" s="79"/>
      <c r="V29" s="167"/>
      <c r="W29" s="79"/>
      <c r="X29" s="79"/>
      <c r="Y29" s="79"/>
      <c r="Z29" s="79"/>
      <c r="AA29" s="79"/>
      <c r="AB29" s="79"/>
      <c r="AC29" s="168"/>
      <c r="AD29" s="169"/>
      <c r="AE29" s="79"/>
      <c r="AF29" s="79"/>
      <c r="AG29" s="79"/>
      <c r="AH29" s="79"/>
      <c r="AI29" s="168"/>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109"/>
      <c r="E30" s="102"/>
      <c r="F30" s="104"/>
      <c r="G30" s="102"/>
      <c r="H30" s="105"/>
      <c r="I30" s="20" t="str">
        <f>IF(E30&gt;0,E30*G30,"")</f>
        <v/>
      </c>
      <c r="J30" s="13"/>
      <c r="K30" s="111" t="str">
        <f t="shared" si="4"/>
        <v/>
      </c>
      <c r="L30" s="13"/>
      <c r="M30" s="72" t="str">
        <f t="shared" si="2"/>
        <v>3</v>
      </c>
      <c r="N30" s="72" t="str">
        <f>+CONCATENATE(M30,"-",MID(H30,1,3))</f>
        <v>3-</v>
      </c>
      <c r="O30" s="13"/>
      <c r="P30" s="13"/>
      <c r="Q30" s="13"/>
      <c r="R30" s="166"/>
      <c r="S30" s="79"/>
      <c r="T30" s="79"/>
      <c r="U30" s="79"/>
      <c r="V30" s="167"/>
      <c r="W30" s="79"/>
      <c r="X30" s="79"/>
      <c r="Y30" s="79"/>
      <c r="Z30" s="79"/>
      <c r="AA30" s="79"/>
      <c r="AB30" s="79"/>
      <c r="AC30" s="168"/>
      <c r="AD30" s="169"/>
      <c r="AE30" s="79"/>
      <c r="AF30" s="79"/>
      <c r="AG30" s="79"/>
      <c r="AH30" s="79"/>
      <c r="AI30" s="168"/>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109"/>
      <c r="E31" s="102"/>
      <c r="F31" s="104"/>
      <c r="G31" s="102"/>
      <c r="H31" s="105"/>
      <c r="I31" s="20" t="str">
        <f t="shared" si="1"/>
        <v/>
      </c>
      <c r="J31" s="13"/>
      <c r="K31" s="111" t="str">
        <f t="shared" si="4"/>
        <v/>
      </c>
      <c r="L31" s="13"/>
      <c r="M31" s="72" t="str">
        <f t="shared" si="2"/>
        <v>3</v>
      </c>
      <c r="N31" s="72" t="str">
        <f t="shared" si="3"/>
        <v>3-</v>
      </c>
      <c r="O31" s="13"/>
      <c r="P31" s="13"/>
      <c r="Q31" s="13"/>
      <c r="R31" s="170"/>
      <c r="S31" s="171"/>
      <c r="T31" s="171"/>
      <c r="U31" s="171"/>
      <c r="V31" s="172"/>
      <c r="W31" s="171"/>
      <c r="X31" s="171"/>
      <c r="Y31" s="171"/>
      <c r="Z31" s="171"/>
      <c r="AA31" s="171"/>
      <c r="AB31" s="171"/>
      <c r="AC31" s="173"/>
      <c r="AD31" s="174"/>
      <c r="AE31" s="171"/>
      <c r="AF31" s="171"/>
      <c r="AG31" s="171"/>
      <c r="AH31" s="171"/>
      <c r="AI31" s="173"/>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108"/>
      <c r="E32" s="101"/>
      <c r="F32" s="103"/>
      <c r="G32" s="101"/>
      <c r="H32" s="103"/>
      <c r="I32" s="20" t="str">
        <f t="shared" si="1"/>
        <v/>
      </c>
      <c r="J32" s="13"/>
      <c r="K32" s="110" t="str">
        <f t="shared" si="4"/>
        <v/>
      </c>
      <c r="L32" s="13"/>
      <c r="M32" s="72" t="str">
        <f t="shared" si="2"/>
        <v>3</v>
      </c>
      <c r="N32" s="72" t="str">
        <f t="shared" si="3"/>
        <v>3-</v>
      </c>
      <c r="O32" s="13"/>
      <c r="P32" s="13"/>
      <c r="Q32" s="13"/>
      <c r="R32" s="162"/>
      <c r="S32" s="81"/>
      <c r="T32" s="81"/>
      <c r="U32" s="81"/>
      <c r="V32" s="81"/>
      <c r="W32" s="81"/>
      <c r="X32" s="81"/>
      <c r="Y32" s="81"/>
      <c r="Z32" s="81"/>
      <c r="AA32" s="81"/>
      <c r="AB32" s="81"/>
      <c r="AC32" s="164"/>
      <c r="AD32" s="165"/>
      <c r="AE32" s="81"/>
      <c r="AF32" s="81"/>
      <c r="AG32" s="81"/>
      <c r="AH32" s="81"/>
      <c r="AI32" s="164"/>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108"/>
      <c r="E33" s="101"/>
      <c r="F33" s="103"/>
      <c r="G33" s="101"/>
      <c r="H33" s="101"/>
      <c r="I33" s="20" t="str">
        <f t="shared" si="1"/>
        <v/>
      </c>
      <c r="J33" s="13"/>
      <c r="K33" s="110" t="str">
        <f t="shared" si="4"/>
        <v/>
      </c>
      <c r="L33" s="13"/>
      <c r="M33" s="72" t="str">
        <f t="shared" si="2"/>
        <v>3</v>
      </c>
      <c r="N33" s="72" t="str">
        <f t="shared" si="3"/>
        <v>3-</v>
      </c>
      <c r="O33" s="13"/>
      <c r="P33" s="13"/>
      <c r="Q33" s="13"/>
      <c r="R33" s="166"/>
      <c r="S33" s="79"/>
      <c r="T33" s="79"/>
      <c r="U33" s="79"/>
      <c r="V33" s="79"/>
      <c r="W33" s="79"/>
      <c r="X33" s="79"/>
      <c r="Y33" s="79"/>
      <c r="Z33" s="79"/>
      <c r="AA33" s="79"/>
      <c r="AB33" s="79"/>
      <c r="AC33" s="168"/>
      <c r="AD33" s="169"/>
      <c r="AE33" s="79"/>
      <c r="AF33" s="79"/>
      <c r="AG33" s="79"/>
      <c r="AH33" s="79"/>
      <c r="AI33" s="168"/>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108"/>
      <c r="E34" s="101"/>
      <c r="F34" s="101"/>
      <c r="G34" s="101"/>
      <c r="H34" s="101"/>
      <c r="I34" s="20" t="str">
        <f t="shared" si="1"/>
        <v/>
      </c>
      <c r="J34" s="13"/>
      <c r="K34" s="110" t="str">
        <f t="shared" si="4"/>
        <v/>
      </c>
      <c r="L34" s="13"/>
      <c r="M34" s="72" t="str">
        <f t="shared" si="2"/>
        <v>3</v>
      </c>
      <c r="N34" s="72" t="str">
        <f t="shared" si="3"/>
        <v>3-</v>
      </c>
      <c r="O34" s="13"/>
      <c r="P34" s="13"/>
      <c r="Q34" s="13"/>
      <c r="R34" s="166"/>
      <c r="S34" s="79"/>
      <c r="T34" s="79"/>
      <c r="U34" s="79"/>
      <c r="V34" s="79"/>
      <c r="W34" s="79"/>
      <c r="X34" s="79"/>
      <c r="Y34" s="79"/>
      <c r="Z34" s="79"/>
      <c r="AA34" s="79"/>
      <c r="AB34" s="79"/>
      <c r="AC34" s="168"/>
      <c r="AD34" s="169"/>
      <c r="AE34" s="79"/>
      <c r="AF34" s="79"/>
      <c r="AG34" s="79"/>
      <c r="AH34" s="79"/>
      <c r="AI34" s="168"/>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108"/>
      <c r="E35" s="101"/>
      <c r="F35" s="101"/>
      <c r="G35" s="101"/>
      <c r="H35" s="101"/>
      <c r="I35" s="20" t="str">
        <f t="shared" si="1"/>
        <v/>
      </c>
      <c r="J35" s="13"/>
      <c r="K35" s="110" t="str">
        <f t="shared" si="4"/>
        <v/>
      </c>
      <c r="L35" s="13"/>
      <c r="M35" s="72" t="str">
        <f t="shared" si="2"/>
        <v>3</v>
      </c>
      <c r="N35" s="72" t="str">
        <f t="shared" si="3"/>
        <v>3-</v>
      </c>
      <c r="O35" s="13"/>
      <c r="P35" s="13"/>
      <c r="Q35" s="13"/>
      <c r="R35" s="166"/>
      <c r="S35" s="79"/>
      <c r="T35" s="79"/>
      <c r="U35" s="79"/>
      <c r="V35" s="79"/>
      <c r="W35" s="79"/>
      <c r="X35" s="79"/>
      <c r="Y35" s="79"/>
      <c r="Z35" s="79"/>
      <c r="AA35" s="79"/>
      <c r="AB35" s="79"/>
      <c r="AC35" s="168"/>
      <c r="AD35" s="169"/>
      <c r="AE35" s="79"/>
      <c r="AF35" s="79"/>
      <c r="AG35" s="79"/>
      <c r="AH35" s="79"/>
      <c r="AI35" s="168"/>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108"/>
      <c r="E36" s="101"/>
      <c r="F36" s="101"/>
      <c r="G36" s="101"/>
      <c r="H36" s="101"/>
      <c r="I36" s="20" t="str">
        <f t="shared" si="1"/>
        <v/>
      </c>
      <c r="J36" s="13"/>
      <c r="K36" s="110" t="str">
        <f t="shared" si="4"/>
        <v/>
      </c>
      <c r="L36" s="13"/>
      <c r="M36" s="72" t="str">
        <f t="shared" si="2"/>
        <v>3</v>
      </c>
      <c r="N36" s="72" t="str">
        <f t="shared" si="3"/>
        <v>3-</v>
      </c>
      <c r="O36" s="13"/>
      <c r="P36" s="13"/>
      <c r="Q36" s="13"/>
      <c r="R36" s="166"/>
      <c r="S36" s="79"/>
      <c r="T36" s="79"/>
      <c r="U36" s="79"/>
      <c r="V36" s="79"/>
      <c r="W36" s="79"/>
      <c r="X36" s="79"/>
      <c r="Y36" s="79"/>
      <c r="Z36" s="79"/>
      <c r="AA36" s="79"/>
      <c r="AB36" s="79"/>
      <c r="AC36" s="168"/>
      <c r="AD36" s="169"/>
      <c r="AE36" s="79"/>
      <c r="AF36" s="79"/>
      <c r="AG36" s="79"/>
      <c r="AH36" s="79"/>
      <c r="AI36" s="168"/>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108"/>
      <c r="E37" s="101"/>
      <c r="F37" s="101"/>
      <c r="G37" s="101"/>
      <c r="H37" s="101"/>
      <c r="I37" s="20" t="str">
        <f t="shared" si="1"/>
        <v/>
      </c>
      <c r="J37" s="13"/>
      <c r="K37" s="110" t="str">
        <f t="shared" si="4"/>
        <v/>
      </c>
      <c r="L37" s="13"/>
      <c r="M37" s="72" t="str">
        <f t="shared" si="2"/>
        <v>3</v>
      </c>
      <c r="N37" s="72" t="str">
        <f t="shared" si="3"/>
        <v>3-</v>
      </c>
      <c r="O37" s="13"/>
      <c r="P37" s="13"/>
      <c r="Q37" s="13"/>
      <c r="R37" s="166"/>
      <c r="S37" s="79"/>
      <c r="T37" s="79"/>
      <c r="U37" s="79"/>
      <c r="V37" s="79"/>
      <c r="W37" s="79"/>
      <c r="X37" s="79"/>
      <c r="Y37" s="79"/>
      <c r="Z37" s="79"/>
      <c r="AA37" s="79"/>
      <c r="AB37" s="79"/>
      <c r="AC37" s="168"/>
      <c r="AD37" s="169"/>
      <c r="AE37" s="79"/>
      <c r="AF37" s="79"/>
      <c r="AG37" s="79"/>
      <c r="AH37" s="79"/>
      <c r="AI37" s="168"/>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108"/>
      <c r="E38" s="101"/>
      <c r="F38" s="101"/>
      <c r="G38" s="101"/>
      <c r="H38" s="101"/>
      <c r="I38" s="20" t="str">
        <f t="shared" si="1"/>
        <v/>
      </c>
      <c r="J38" s="13"/>
      <c r="K38" s="110" t="str">
        <f t="shared" si="4"/>
        <v/>
      </c>
      <c r="L38" s="13"/>
      <c r="M38" s="72" t="str">
        <f t="shared" si="2"/>
        <v>3</v>
      </c>
      <c r="N38" s="72" t="str">
        <f t="shared" si="3"/>
        <v>3-</v>
      </c>
      <c r="O38" s="13"/>
      <c r="P38" s="13"/>
      <c r="Q38" s="13"/>
      <c r="R38" s="166"/>
      <c r="S38" s="79"/>
      <c r="T38" s="79"/>
      <c r="U38" s="79"/>
      <c r="V38" s="79"/>
      <c r="W38" s="79"/>
      <c r="X38" s="79"/>
      <c r="Y38" s="79"/>
      <c r="Z38" s="79"/>
      <c r="AA38" s="79"/>
      <c r="AB38" s="79"/>
      <c r="AC38" s="168"/>
      <c r="AD38" s="169"/>
      <c r="AE38" s="79"/>
      <c r="AF38" s="79"/>
      <c r="AG38" s="79"/>
      <c r="AH38" s="79"/>
      <c r="AI38" s="168"/>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108"/>
      <c r="E39" s="101"/>
      <c r="F39" s="101"/>
      <c r="G39" s="101"/>
      <c r="H39" s="101"/>
      <c r="I39" s="20" t="str">
        <f t="shared" si="1"/>
        <v/>
      </c>
      <c r="J39" s="13"/>
      <c r="K39" s="110" t="str">
        <f t="shared" si="4"/>
        <v/>
      </c>
      <c r="L39" s="13"/>
      <c r="M39" s="72" t="str">
        <f t="shared" si="2"/>
        <v>3</v>
      </c>
      <c r="N39" s="72" t="str">
        <f t="shared" si="3"/>
        <v>3-</v>
      </c>
      <c r="O39" s="13"/>
      <c r="P39" s="13"/>
      <c r="Q39" s="13"/>
      <c r="R39" s="166"/>
      <c r="S39" s="79"/>
      <c r="T39" s="79"/>
      <c r="U39" s="79"/>
      <c r="V39" s="79"/>
      <c r="W39" s="79"/>
      <c r="X39" s="79"/>
      <c r="Y39" s="79"/>
      <c r="Z39" s="79"/>
      <c r="AA39" s="79"/>
      <c r="AB39" s="79"/>
      <c r="AC39" s="168"/>
      <c r="AD39" s="169"/>
      <c r="AE39" s="79"/>
      <c r="AF39" s="79"/>
      <c r="AG39" s="79"/>
      <c r="AH39" s="79"/>
      <c r="AI39" s="168"/>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108"/>
      <c r="E40" s="101"/>
      <c r="F40" s="101"/>
      <c r="G40" s="101"/>
      <c r="H40" s="101"/>
      <c r="I40" s="20" t="str">
        <f t="shared" si="1"/>
        <v/>
      </c>
      <c r="J40" s="13"/>
      <c r="K40" s="110" t="str">
        <f t="shared" si="4"/>
        <v/>
      </c>
      <c r="L40" s="13"/>
      <c r="M40" s="72" t="str">
        <f t="shared" si="2"/>
        <v>3</v>
      </c>
      <c r="N40" s="72" t="str">
        <f t="shared" si="3"/>
        <v>3-</v>
      </c>
      <c r="O40" s="13"/>
      <c r="P40" s="13"/>
      <c r="Q40" s="13"/>
      <c r="R40" s="166"/>
      <c r="S40" s="79"/>
      <c r="T40" s="79"/>
      <c r="U40" s="79"/>
      <c r="V40" s="79"/>
      <c r="W40" s="79"/>
      <c r="X40" s="79"/>
      <c r="Y40" s="79"/>
      <c r="Z40" s="79"/>
      <c r="AA40" s="79"/>
      <c r="AB40" s="79"/>
      <c r="AC40" s="168"/>
      <c r="AD40" s="169"/>
      <c r="AE40" s="79"/>
      <c r="AF40" s="79"/>
      <c r="AG40" s="79"/>
      <c r="AH40" s="79"/>
      <c r="AI40" s="168"/>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1"/>
        <v/>
      </c>
      <c r="J41" s="13"/>
      <c r="K41" s="111" t="str">
        <f t="shared" si="4"/>
        <v/>
      </c>
      <c r="L41" s="13"/>
      <c r="M41" s="72" t="str">
        <f t="shared" si="2"/>
        <v>3</v>
      </c>
      <c r="N41" s="72" t="str">
        <f t="shared" si="3"/>
        <v>3-</v>
      </c>
      <c r="O41" s="13"/>
      <c r="P41" s="13"/>
      <c r="Q41" s="13"/>
      <c r="R41" s="166"/>
      <c r="S41" s="79"/>
      <c r="T41" s="79"/>
      <c r="U41" s="79"/>
      <c r="V41" s="79"/>
      <c r="W41" s="79"/>
      <c r="X41" s="79"/>
      <c r="Y41" s="79"/>
      <c r="Z41" s="79"/>
      <c r="AA41" s="79"/>
      <c r="AB41" s="79"/>
      <c r="AC41" s="168"/>
      <c r="AD41" s="169"/>
      <c r="AE41" s="79"/>
      <c r="AF41" s="79"/>
      <c r="AG41" s="79"/>
      <c r="AH41" s="79"/>
      <c r="AI41" s="168"/>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1"/>
        <v/>
      </c>
      <c r="J42" s="13"/>
      <c r="K42" s="23" t="str">
        <f t="shared" si="4"/>
        <v/>
      </c>
      <c r="L42" s="13"/>
      <c r="M42" s="72" t="str">
        <f t="shared" si="2"/>
        <v>3</v>
      </c>
      <c r="N42" s="72" t="str">
        <f t="shared" si="3"/>
        <v>3-</v>
      </c>
      <c r="O42" s="13"/>
      <c r="P42" s="13"/>
      <c r="Q42" s="13"/>
      <c r="R42" s="166"/>
      <c r="S42" s="79"/>
      <c r="T42" s="79"/>
      <c r="U42" s="79"/>
      <c r="V42" s="79"/>
      <c r="W42" s="79"/>
      <c r="X42" s="79"/>
      <c r="Y42" s="79"/>
      <c r="Z42" s="79"/>
      <c r="AA42" s="79"/>
      <c r="AB42" s="79"/>
      <c r="AC42" s="168"/>
      <c r="AD42" s="169"/>
      <c r="AE42" s="79"/>
      <c r="AF42" s="79"/>
      <c r="AG42" s="79"/>
      <c r="AH42" s="79"/>
      <c r="AI42" s="168"/>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1"/>
        <v/>
      </c>
      <c r="J43" s="13"/>
      <c r="K43" s="23" t="str">
        <f t="shared" si="4"/>
        <v/>
      </c>
      <c r="L43" s="13"/>
      <c r="M43" s="72" t="str">
        <f t="shared" si="2"/>
        <v>3</v>
      </c>
      <c r="N43" s="72" t="str">
        <f t="shared" si="3"/>
        <v>3-</v>
      </c>
      <c r="O43" s="13"/>
      <c r="P43" s="13"/>
      <c r="Q43" s="13"/>
      <c r="R43" s="166"/>
      <c r="S43" s="79"/>
      <c r="T43" s="79"/>
      <c r="U43" s="79"/>
      <c r="V43" s="79"/>
      <c r="W43" s="79"/>
      <c r="X43" s="79"/>
      <c r="Y43" s="79"/>
      <c r="Z43" s="79"/>
      <c r="AA43" s="79"/>
      <c r="AB43" s="79"/>
      <c r="AC43" s="168"/>
      <c r="AD43" s="169"/>
      <c r="AE43" s="79"/>
      <c r="AF43" s="79"/>
      <c r="AG43" s="79"/>
      <c r="AH43" s="79"/>
      <c r="AI43" s="168"/>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1"/>
        <v/>
      </c>
      <c r="J44" s="13"/>
      <c r="K44" s="23" t="str">
        <f t="shared" si="4"/>
        <v/>
      </c>
      <c r="L44" s="13"/>
      <c r="M44" s="72" t="str">
        <f t="shared" si="2"/>
        <v>3</v>
      </c>
      <c r="N44" s="72" t="str">
        <f t="shared" si="3"/>
        <v>3-</v>
      </c>
      <c r="O44" s="13"/>
      <c r="P44" s="13"/>
      <c r="Q44" s="13"/>
      <c r="R44" s="166"/>
      <c r="S44" s="79"/>
      <c r="T44" s="79"/>
      <c r="U44" s="79"/>
      <c r="V44" s="79"/>
      <c r="W44" s="79"/>
      <c r="X44" s="79"/>
      <c r="Y44" s="79"/>
      <c r="Z44" s="79"/>
      <c r="AA44" s="79"/>
      <c r="AB44" s="79"/>
      <c r="AC44" s="168"/>
      <c r="AD44" s="169"/>
      <c r="AE44" s="79"/>
      <c r="AF44" s="79"/>
      <c r="AG44" s="79"/>
      <c r="AH44" s="79"/>
      <c r="AI44" s="168"/>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1"/>
        <v/>
      </c>
      <c r="J45" s="13"/>
      <c r="K45" s="23" t="str">
        <f t="shared" si="4"/>
        <v/>
      </c>
      <c r="L45" s="13"/>
      <c r="M45" s="72" t="str">
        <f t="shared" si="2"/>
        <v>3</v>
      </c>
      <c r="N45" s="72" t="str">
        <f t="shared" si="3"/>
        <v>3-</v>
      </c>
      <c r="O45" s="13"/>
      <c r="P45" s="13"/>
      <c r="Q45" s="13"/>
      <c r="R45" s="166"/>
      <c r="S45" s="79"/>
      <c r="T45" s="79"/>
      <c r="U45" s="79"/>
      <c r="V45" s="79"/>
      <c r="W45" s="79"/>
      <c r="X45" s="79"/>
      <c r="Y45" s="79"/>
      <c r="Z45" s="79"/>
      <c r="AA45" s="79"/>
      <c r="AB45" s="79"/>
      <c r="AC45" s="168"/>
      <c r="AD45" s="169"/>
      <c r="AE45" s="79"/>
      <c r="AF45" s="79"/>
      <c r="AG45" s="79"/>
      <c r="AH45" s="79"/>
      <c r="AI45" s="168"/>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1"/>
        <v/>
      </c>
      <c r="J46" s="13"/>
      <c r="K46" s="23" t="str">
        <f t="shared" si="4"/>
        <v/>
      </c>
      <c r="L46" s="13"/>
      <c r="M46" s="72" t="str">
        <f t="shared" si="2"/>
        <v>3</v>
      </c>
      <c r="N46" s="72" t="str">
        <f t="shared" si="3"/>
        <v>3-</v>
      </c>
      <c r="O46" s="13"/>
      <c r="P46" s="13"/>
      <c r="Q46" s="13"/>
      <c r="R46" s="166"/>
      <c r="S46" s="79"/>
      <c r="T46" s="79"/>
      <c r="U46" s="79"/>
      <c r="V46" s="79"/>
      <c r="W46" s="79"/>
      <c r="X46" s="79"/>
      <c r="Y46" s="79"/>
      <c r="Z46" s="79"/>
      <c r="AA46" s="79"/>
      <c r="AB46" s="79"/>
      <c r="AC46" s="168"/>
      <c r="AD46" s="169"/>
      <c r="AE46" s="79"/>
      <c r="AF46" s="79"/>
      <c r="AG46" s="79"/>
      <c r="AH46" s="79"/>
      <c r="AI46" s="168"/>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1"/>
        <v/>
      </c>
      <c r="J47" s="13"/>
      <c r="K47" s="23" t="str">
        <f t="shared" si="4"/>
        <v/>
      </c>
      <c r="L47" s="13"/>
      <c r="M47" s="72" t="str">
        <f t="shared" si="2"/>
        <v>3</v>
      </c>
      <c r="N47" s="72" t="str">
        <f t="shared" si="3"/>
        <v>3-</v>
      </c>
      <c r="O47" s="13"/>
      <c r="P47" s="13"/>
      <c r="Q47" s="13"/>
      <c r="R47" s="166"/>
      <c r="S47" s="79"/>
      <c r="T47" s="79"/>
      <c r="U47" s="79"/>
      <c r="V47" s="79"/>
      <c r="W47" s="79"/>
      <c r="X47" s="79"/>
      <c r="Y47" s="79"/>
      <c r="Z47" s="79"/>
      <c r="AA47" s="79"/>
      <c r="AB47" s="79"/>
      <c r="AC47" s="168"/>
      <c r="AD47" s="169"/>
      <c r="AE47" s="79"/>
      <c r="AF47" s="79"/>
      <c r="AG47" s="79"/>
      <c r="AH47" s="79"/>
      <c r="AI47" s="168"/>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1"/>
        <v/>
      </c>
      <c r="J48" s="13"/>
      <c r="K48" s="23" t="str">
        <f t="shared" si="4"/>
        <v/>
      </c>
      <c r="L48" s="13"/>
      <c r="M48" s="72" t="str">
        <f t="shared" si="2"/>
        <v>3</v>
      </c>
      <c r="N48" s="72" t="str">
        <f t="shared" si="3"/>
        <v>3-</v>
      </c>
      <c r="O48" s="13"/>
      <c r="P48" s="13"/>
      <c r="Q48" s="13"/>
      <c r="R48" s="166"/>
      <c r="S48" s="79"/>
      <c r="T48" s="79"/>
      <c r="U48" s="79"/>
      <c r="V48" s="79"/>
      <c r="W48" s="79"/>
      <c r="X48" s="79"/>
      <c r="Y48" s="79"/>
      <c r="Z48" s="79"/>
      <c r="AA48" s="79"/>
      <c r="AB48" s="79"/>
      <c r="AC48" s="168"/>
      <c r="AD48" s="169"/>
      <c r="AE48" s="79"/>
      <c r="AF48" s="79"/>
      <c r="AG48" s="79"/>
      <c r="AH48" s="79"/>
      <c r="AI48" s="168"/>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1"/>
        <v/>
      </c>
      <c r="J49" s="13"/>
      <c r="K49" s="23" t="str">
        <f>I49</f>
        <v/>
      </c>
      <c r="L49" s="13"/>
      <c r="M49" s="72" t="str">
        <f t="shared" si="2"/>
        <v>3</v>
      </c>
      <c r="N49" s="72" t="str">
        <f t="shared" si="3"/>
        <v>3-</v>
      </c>
      <c r="O49" s="13"/>
      <c r="P49" s="13"/>
      <c r="Q49" s="13"/>
      <c r="R49" s="166"/>
      <c r="S49" s="79"/>
      <c r="T49" s="79"/>
      <c r="U49" s="79"/>
      <c r="V49" s="79"/>
      <c r="W49" s="79"/>
      <c r="X49" s="79"/>
      <c r="Y49" s="79"/>
      <c r="Z49" s="79"/>
      <c r="AA49" s="79"/>
      <c r="AB49" s="79"/>
      <c r="AC49" s="168"/>
      <c r="AD49" s="169"/>
      <c r="AE49" s="79"/>
      <c r="AF49" s="79"/>
      <c r="AG49" s="79"/>
      <c r="AH49" s="79"/>
      <c r="AI49" s="168"/>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1"/>
        <v/>
      </c>
      <c r="J50" s="13"/>
      <c r="K50" s="23" t="str">
        <f t="shared" ref="K50:K55" si="5">I50</f>
        <v/>
      </c>
      <c r="L50" s="13"/>
      <c r="M50" s="72" t="str">
        <f t="shared" si="2"/>
        <v>3</v>
      </c>
      <c r="N50" s="72" t="str">
        <f t="shared" si="3"/>
        <v>3-</v>
      </c>
      <c r="O50" s="13"/>
      <c r="P50" s="13"/>
      <c r="Q50" s="13"/>
      <c r="R50" s="166"/>
      <c r="S50" s="79"/>
      <c r="T50" s="79"/>
      <c r="U50" s="79"/>
      <c r="V50" s="79"/>
      <c r="W50" s="79"/>
      <c r="X50" s="79"/>
      <c r="Y50" s="79"/>
      <c r="Z50" s="79"/>
      <c r="AA50" s="79"/>
      <c r="AB50" s="79"/>
      <c r="AC50" s="168"/>
      <c r="AD50" s="169"/>
      <c r="AE50" s="79"/>
      <c r="AF50" s="79"/>
      <c r="AG50" s="79"/>
      <c r="AH50" s="79"/>
      <c r="AI50" s="168"/>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1"/>
        <v/>
      </c>
      <c r="J51" s="13"/>
      <c r="K51" s="23" t="str">
        <f t="shared" si="5"/>
        <v/>
      </c>
      <c r="L51" s="13"/>
      <c r="M51" s="72" t="str">
        <f t="shared" si="2"/>
        <v>3</v>
      </c>
      <c r="N51" s="72" t="str">
        <f t="shared" si="3"/>
        <v>3-</v>
      </c>
      <c r="O51" s="13"/>
      <c r="P51" s="13"/>
      <c r="Q51" s="13"/>
      <c r="R51" s="166"/>
      <c r="S51" s="79"/>
      <c r="T51" s="79"/>
      <c r="U51" s="79"/>
      <c r="V51" s="79"/>
      <c r="W51" s="79"/>
      <c r="X51" s="79"/>
      <c r="Y51" s="79"/>
      <c r="Z51" s="79"/>
      <c r="AA51" s="79"/>
      <c r="AB51" s="79"/>
      <c r="AC51" s="168"/>
      <c r="AD51" s="169"/>
      <c r="AE51" s="79"/>
      <c r="AF51" s="79"/>
      <c r="AG51" s="79"/>
      <c r="AH51" s="79"/>
      <c r="AI51" s="168"/>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1"/>
        <v/>
      </c>
      <c r="J52" s="13"/>
      <c r="K52" s="23" t="str">
        <f t="shared" si="5"/>
        <v/>
      </c>
      <c r="L52" s="13"/>
      <c r="M52" s="72" t="str">
        <f t="shared" si="2"/>
        <v>3</v>
      </c>
      <c r="N52" s="72" t="str">
        <f t="shared" si="3"/>
        <v>3-</v>
      </c>
      <c r="O52" s="13"/>
      <c r="P52" s="13"/>
      <c r="Q52" s="13"/>
      <c r="R52" s="166"/>
      <c r="S52" s="79"/>
      <c r="T52" s="79"/>
      <c r="U52" s="79"/>
      <c r="V52" s="79"/>
      <c r="W52" s="79"/>
      <c r="X52" s="79"/>
      <c r="Y52" s="79"/>
      <c r="Z52" s="79"/>
      <c r="AA52" s="79"/>
      <c r="AB52" s="79"/>
      <c r="AC52" s="168"/>
      <c r="AD52" s="169"/>
      <c r="AE52" s="79"/>
      <c r="AF52" s="79"/>
      <c r="AG52" s="79"/>
      <c r="AH52" s="79"/>
      <c r="AI52" s="168"/>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1"/>
        <v/>
      </c>
      <c r="J53" s="13"/>
      <c r="K53" s="23" t="str">
        <f t="shared" si="5"/>
        <v/>
      </c>
      <c r="L53" s="13"/>
      <c r="M53" s="72" t="str">
        <f t="shared" si="2"/>
        <v>3</v>
      </c>
      <c r="N53" s="72" t="str">
        <f t="shared" si="3"/>
        <v>3-</v>
      </c>
      <c r="O53" s="13"/>
      <c r="P53" s="13"/>
      <c r="Q53" s="13"/>
      <c r="R53" s="166"/>
      <c r="S53" s="79"/>
      <c r="T53" s="79"/>
      <c r="U53" s="79"/>
      <c r="V53" s="79"/>
      <c r="W53" s="79"/>
      <c r="X53" s="79"/>
      <c r="Y53" s="79"/>
      <c r="Z53" s="79"/>
      <c r="AA53" s="79"/>
      <c r="AB53" s="79"/>
      <c r="AC53" s="168"/>
      <c r="AD53" s="169"/>
      <c r="AE53" s="79"/>
      <c r="AF53" s="79"/>
      <c r="AG53" s="79"/>
      <c r="AH53" s="79"/>
      <c r="AI53" s="168"/>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1"/>
        <v/>
      </c>
      <c r="J54" s="13"/>
      <c r="K54" s="23" t="str">
        <f t="shared" si="5"/>
        <v/>
      </c>
      <c r="L54" s="13"/>
      <c r="M54" s="72" t="str">
        <f t="shared" si="2"/>
        <v>3</v>
      </c>
      <c r="N54" s="72" t="str">
        <f t="shared" si="3"/>
        <v>3-</v>
      </c>
      <c r="O54" s="13"/>
      <c r="P54" s="13"/>
      <c r="Q54" s="13"/>
      <c r="R54" s="166"/>
      <c r="S54" s="79"/>
      <c r="T54" s="79"/>
      <c r="U54" s="79"/>
      <c r="V54" s="79"/>
      <c r="W54" s="79"/>
      <c r="X54" s="79"/>
      <c r="Y54" s="79"/>
      <c r="Z54" s="79"/>
      <c r="AA54" s="79"/>
      <c r="AB54" s="79"/>
      <c r="AC54" s="168"/>
      <c r="AD54" s="169"/>
      <c r="AE54" s="79"/>
      <c r="AF54" s="79"/>
      <c r="AG54" s="79"/>
      <c r="AH54" s="79"/>
      <c r="AI54" s="168"/>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1"/>
        <v/>
      </c>
      <c r="J55" s="13"/>
      <c r="K55" s="23" t="str">
        <f t="shared" si="5"/>
        <v/>
      </c>
      <c r="L55" s="13"/>
      <c r="M55" s="72" t="str">
        <f t="shared" si="2"/>
        <v>3</v>
      </c>
      <c r="N55" s="72" t="str">
        <f t="shared" si="3"/>
        <v>3-</v>
      </c>
      <c r="O55" s="13"/>
      <c r="P55" s="13"/>
      <c r="Q55" s="13"/>
      <c r="R55" s="166"/>
      <c r="S55" s="79"/>
      <c r="T55" s="79"/>
      <c r="U55" s="79"/>
      <c r="V55" s="79"/>
      <c r="W55" s="79"/>
      <c r="X55" s="79"/>
      <c r="Y55" s="79"/>
      <c r="Z55" s="79"/>
      <c r="AA55" s="79"/>
      <c r="AB55" s="79"/>
      <c r="AC55" s="168"/>
      <c r="AD55" s="169"/>
      <c r="AE55" s="79"/>
      <c r="AF55" s="79"/>
      <c r="AG55" s="79"/>
      <c r="AH55" s="79"/>
      <c r="AI55" s="168"/>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1"/>
        <v/>
      </c>
      <c r="J56" s="13"/>
      <c r="K56" s="23" t="str">
        <f>I56</f>
        <v/>
      </c>
      <c r="L56" s="13"/>
      <c r="M56" s="72" t="str">
        <f t="shared" si="2"/>
        <v>3</v>
      </c>
      <c r="N56" s="72" t="str">
        <f t="shared" si="3"/>
        <v>3-</v>
      </c>
      <c r="O56" s="13"/>
      <c r="P56" s="13"/>
      <c r="Q56" s="13"/>
      <c r="R56" s="166"/>
      <c r="S56" s="79"/>
      <c r="T56" s="79"/>
      <c r="U56" s="79"/>
      <c r="V56" s="79"/>
      <c r="W56" s="79"/>
      <c r="X56" s="79"/>
      <c r="Y56" s="79"/>
      <c r="Z56" s="79"/>
      <c r="AA56" s="79"/>
      <c r="AB56" s="79"/>
      <c r="AC56" s="168"/>
      <c r="AD56" s="169"/>
      <c r="AE56" s="79"/>
      <c r="AF56" s="79"/>
      <c r="AG56" s="79"/>
      <c r="AH56" s="79"/>
      <c r="AI56" s="168"/>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1"/>
        <v/>
      </c>
      <c r="J57" s="13"/>
      <c r="K57" s="23" t="str">
        <f t="shared" ref="K57:K78" si="6">I57</f>
        <v/>
      </c>
      <c r="L57" s="13"/>
      <c r="M57" s="72" t="str">
        <f t="shared" si="2"/>
        <v>3</v>
      </c>
      <c r="N57" s="72" t="str">
        <f t="shared" si="3"/>
        <v>3-</v>
      </c>
      <c r="O57" s="13"/>
      <c r="P57" s="13"/>
      <c r="Q57" s="13"/>
      <c r="R57" s="166"/>
      <c r="S57" s="79"/>
      <c r="T57" s="79"/>
      <c r="U57" s="79"/>
      <c r="V57" s="79"/>
      <c r="W57" s="79"/>
      <c r="X57" s="79"/>
      <c r="Y57" s="79"/>
      <c r="Z57" s="79"/>
      <c r="AA57" s="79"/>
      <c r="AB57" s="79"/>
      <c r="AC57" s="168"/>
      <c r="AD57" s="169"/>
      <c r="AE57" s="79"/>
      <c r="AF57" s="79"/>
      <c r="AG57" s="79"/>
      <c r="AH57" s="79"/>
      <c r="AI57" s="168"/>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1"/>
        <v/>
      </c>
      <c r="J58" s="13"/>
      <c r="K58" s="23" t="str">
        <f t="shared" si="6"/>
        <v/>
      </c>
      <c r="L58" s="13"/>
      <c r="M58" s="72" t="str">
        <f t="shared" si="2"/>
        <v>3</v>
      </c>
      <c r="N58" s="72" t="str">
        <f t="shared" si="3"/>
        <v>3-</v>
      </c>
      <c r="O58" s="13"/>
      <c r="P58" s="13"/>
      <c r="Q58" s="13"/>
      <c r="R58" s="166"/>
      <c r="S58" s="79"/>
      <c r="T58" s="79"/>
      <c r="U58" s="79"/>
      <c r="V58" s="79"/>
      <c r="W58" s="79"/>
      <c r="X58" s="79"/>
      <c r="Y58" s="79"/>
      <c r="Z58" s="79"/>
      <c r="AA58" s="79"/>
      <c r="AB58" s="79"/>
      <c r="AC58" s="168"/>
      <c r="AD58" s="169"/>
      <c r="AE58" s="79"/>
      <c r="AF58" s="79"/>
      <c r="AG58" s="79"/>
      <c r="AH58" s="79"/>
      <c r="AI58" s="168"/>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1"/>
        <v/>
      </c>
      <c r="J59" s="13"/>
      <c r="K59" s="23" t="str">
        <f t="shared" si="6"/>
        <v/>
      </c>
      <c r="L59" s="13"/>
      <c r="M59" s="72" t="str">
        <f t="shared" si="2"/>
        <v>3</v>
      </c>
      <c r="N59" s="72" t="str">
        <f t="shared" si="3"/>
        <v>3-</v>
      </c>
      <c r="O59" s="13"/>
      <c r="P59" s="13"/>
      <c r="Q59" s="13"/>
      <c r="R59" s="166"/>
      <c r="S59" s="79"/>
      <c r="T59" s="79"/>
      <c r="U59" s="79"/>
      <c r="V59" s="79"/>
      <c r="W59" s="79"/>
      <c r="X59" s="79"/>
      <c r="Y59" s="79"/>
      <c r="Z59" s="79"/>
      <c r="AA59" s="79"/>
      <c r="AB59" s="79"/>
      <c r="AC59" s="168"/>
      <c r="AD59" s="169"/>
      <c r="AE59" s="79"/>
      <c r="AF59" s="79"/>
      <c r="AG59" s="79"/>
      <c r="AH59" s="79"/>
      <c r="AI59" s="168"/>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1"/>
        <v/>
      </c>
      <c r="J60" s="13"/>
      <c r="K60" s="23" t="str">
        <f t="shared" si="6"/>
        <v/>
      </c>
      <c r="L60" s="13"/>
      <c r="M60" s="72" t="str">
        <f t="shared" si="2"/>
        <v>3</v>
      </c>
      <c r="N60" s="72" t="str">
        <f t="shared" si="3"/>
        <v>3-</v>
      </c>
      <c r="O60" s="13"/>
      <c r="P60" s="13"/>
      <c r="Q60" s="13"/>
      <c r="R60" s="166"/>
      <c r="S60" s="79"/>
      <c r="T60" s="79"/>
      <c r="U60" s="79"/>
      <c r="V60" s="79"/>
      <c r="W60" s="79"/>
      <c r="X60" s="79"/>
      <c r="Y60" s="79"/>
      <c r="Z60" s="79"/>
      <c r="AA60" s="79"/>
      <c r="AB60" s="79"/>
      <c r="AC60" s="168"/>
      <c r="AD60" s="169"/>
      <c r="AE60" s="79"/>
      <c r="AF60" s="79"/>
      <c r="AG60" s="79"/>
      <c r="AH60" s="79"/>
      <c r="AI60" s="168"/>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1"/>
        <v/>
      </c>
      <c r="J61" s="13"/>
      <c r="K61" s="23" t="str">
        <f t="shared" si="6"/>
        <v/>
      </c>
      <c r="L61" s="13"/>
      <c r="M61" s="72" t="str">
        <f t="shared" si="2"/>
        <v>3</v>
      </c>
      <c r="N61" s="72" t="str">
        <f t="shared" si="3"/>
        <v>3-</v>
      </c>
      <c r="O61" s="13"/>
      <c r="P61" s="13"/>
      <c r="Q61" s="13"/>
      <c r="R61" s="166"/>
      <c r="S61" s="79"/>
      <c r="T61" s="79"/>
      <c r="U61" s="79"/>
      <c r="V61" s="79"/>
      <c r="W61" s="79"/>
      <c r="X61" s="79"/>
      <c r="Y61" s="79"/>
      <c r="Z61" s="79"/>
      <c r="AA61" s="79"/>
      <c r="AB61" s="79"/>
      <c r="AC61" s="168"/>
      <c r="AD61" s="169"/>
      <c r="AE61" s="79"/>
      <c r="AF61" s="79"/>
      <c r="AG61" s="79"/>
      <c r="AH61" s="79"/>
      <c r="AI61" s="168"/>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1"/>
        <v/>
      </c>
      <c r="J62" s="13"/>
      <c r="K62" s="23" t="str">
        <f t="shared" si="6"/>
        <v/>
      </c>
      <c r="L62" s="13"/>
      <c r="M62" s="72" t="str">
        <f t="shared" si="2"/>
        <v>3</v>
      </c>
      <c r="N62" s="72" t="str">
        <f t="shared" si="3"/>
        <v>3-</v>
      </c>
      <c r="O62" s="13"/>
      <c r="P62" s="13"/>
      <c r="Q62" s="13"/>
      <c r="R62" s="166"/>
      <c r="S62" s="79"/>
      <c r="T62" s="79"/>
      <c r="U62" s="79"/>
      <c r="V62" s="79"/>
      <c r="W62" s="79"/>
      <c r="X62" s="79"/>
      <c r="Y62" s="79"/>
      <c r="Z62" s="79"/>
      <c r="AA62" s="79"/>
      <c r="AB62" s="79"/>
      <c r="AC62" s="168"/>
      <c r="AD62" s="169"/>
      <c r="AE62" s="79"/>
      <c r="AF62" s="79"/>
      <c r="AG62" s="79"/>
      <c r="AH62" s="79"/>
      <c r="AI62" s="168"/>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1"/>
        <v/>
      </c>
      <c r="J63" s="13"/>
      <c r="K63" s="23" t="str">
        <f t="shared" si="6"/>
        <v/>
      </c>
      <c r="L63" s="13"/>
      <c r="M63" s="72" t="str">
        <f t="shared" si="2"/>
        <v>3</v>
      </c>
      <c r="N63" s="72" t="str">
        <f t="shared" si="3"/>
        <v>3-</v>
      </c>
      <c r="O63" s="13"/>
      <c r="P63" s="13"/>
      <c r="Q63" s="13"/>
      <c r="R63" s="166"/>
      <c r="S63" s="79"/>
      <c r="T63" s="79"/>
      <c r="U63" s="79"/>
      <c r="V63" s="79"/>
      <c r="W63" s="79"/>
      <c r="X63" s="79"/>
      <c r="Y63" s="79"/>
      <c r="Z63" s="79"/>
      <c r="AA63" s="79"/>
      <c r="AB63" s="79"/>
      <c r="AC63" s="168"/>
      <c r="AD63" s="169"/>
      <c r="AE63" s="79"/>
      <c r="AF63" s="79"/>
      <c r="AG63" s="79"/>
      <c r="AH63" s="79"/>
      <c r="AI63" s="168"/>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1"/>
        <v/>
      </c>
      <c r="J64" s="13"/>
      <c r="K64" s="23" t="str">
        <f t="shared" si="6"/>
        <v/>
      </c>
      <c r="L64" s="13"/>
      <c r="M64" s="72" t="str">
        <f t="shared" si="2"/>
        <v>3</v>
      </c>
      <c r="N64" s="72" t="str">
        <f t="shared" si="3"/>
        <v>3-</v>
      </c>
      <c r="O64" s="13"/>
      <c r="P64" s="13"/>
      <c r="Q64" s="13"/>
      <c r="R64" s="166"/>
      <c r="S64" s="79"/>
      <c r="T64" s="79"/>
      <c r="U64" s="79"/>
      <c r="V64" s="79"/>
      <c r="W64" s="79"/>
      <c r="X64" s="79"/>
      <c r="Y64" s="79"/>
      <c r="Z64" s="79"/>
      <c r="AA64" s="79"/>
      <c r="AB64" s="79"/>
      <c r="AC64" s="168"/>
      <c r="AD64" s="169"/>
      <c r="AE64" s="79"/>
      <c r="AF64" s="79"/>
      <c r="AG64" s="79"/>
      <c r="AH64" s="79"/>
      <c r="AI64" s="168"/>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1"/>
        <v/>
      </c>
      <c r="J65" s="13"/>
      <c r="K65" s="23" t="str">
        <f t="shared" si="6"/>
        <v/>
      </c>
      <c r="L65" s="13"/>
      <c r="M65" s="72" t="str">
        <f t="shared" si="2"/>
        <v>3</v>
      </c>
      <c r="N65" s="72" t="str">
        <f t="shared" si="3"/>
        <v>3-</v>
      </c>
      <c r="O65" s="13"/>
      <c r="P65" s="13"/>
      <c r="Q65" s="13"/>
      <c r="R65" s="166"/>
      <c r="S65" s="79"/>
      <c r="T65" s="79"/>
      <c r="U65" s="79"/>
      <c r="V65" s="79"/>
      <c r="W65" s="79"/>
      <c r="X65" s="79"/>
      <c r="Y65" s="79"/>
      <c r="Z65" s="79"/>
      <c r="AA65" s="79"/>
      <c r="AB65" s="79"/>
      <c r="AC65" s="168"/>
      <c r="AD65" s="169"/>
      <c r="AE65" s="79"/>
      <c r="AF65" s="79"/>
      <c r="AG65" s="79"/>
      <c r="AH65" s="79"/>
      <c r="AI65" s="168"/>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1"/>
        <v/>
      </c>
      <c r="J66" s="13"/>
      <c r="K66" s="23" t="str">
        <f t="shared" si="6"/>
        <v/>
      </c>
      <c r="L66" s="13"/>
      <c r="M66" s="72" t="str">
        <f t="shared" si="2"/>
        <v>3</v>
      </c>
      <c r="N66" s="72" t="str">
        <f t="shared" si="3"/>
        <v>3-</v>
      </c>
      <c r="O66" s="13"/>
      <c r="P66" s="13"/>
      <c r="Q66" s="13"/>
      <c r="R66" s="166"/>
      <c r="S66" s="79"/>
      <c r="T66" s="79"/>
      <c r="U66" s="79"/>
      <c r="V66" s="79"/>
      <c r="W66" s="79"/>
      <c r="X66" s="79"/>
      <c r="Y66" s="79"/>
      <c r="Z66" s="79"/>
      <c r="AA66" s="79"/>
      <c r="AB66" s="79"/>
      <c r="AC66" s="168"/>
      <c r="AD66" s="169"/>
      <c r="AE66" s="79"/>
      <c r="AF66" s="79"/>
      <c r="AG66" s="79"/>
      <c r="AH66" s="79"/>
      <c r="AI66" s="168"/>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1"/>
        <v/>
      </c>
      <c r="J67" s="13"/>
      <c r="K67" s="23" t="str">
        <f t="shared" si="6"/>
        <v/>
      </c>
      <c r="L67" s="13"/>
      <c r="M67" s="72" t="str">
        <f t="shared" si="2"/>
        <v>3</v>
      </c>
      <c r="N67" s="72" t="str">
        <f t="shared" si="3"/>
        <v>3-</v>
      </c>
      <c r="O67" s="13"/>
      <c r="P67" s="13"/>
      <c r="Q67" s="13"/>
      <c r="R67" s="166"/>
      <c r="S67" s="79"/>
      <c r="T67" s="79"/>
      <c r="U67" s="79"/>
      <c r="V67" s="79"/>
      <c r="W67" s="79"/>
      <c r="X67" s="79"/>
      <c r="Y67" s="79"/>
      <c r="Z67" s="79"/>
      <c r="AA67" s="79"/>
      <c r="AB67" s="79"/>
      <c r="AC67" s="168"/>
      <c r="AD67" s="169"/>
      <c r="AE67" s="79"/>
      <c r="AF67" s="79"/>
      <c r="AG67" s="79"/>
      <c r="AH67" s="79"/>
      <c r="AI67" s="168"/>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1"/>
        <v/>
      </c>
      <c r="J68" s="13"/>
      <c r="K68" s="23" t="str">
        <f t="shared" si="6"/>
        <v/>
      </c>
      <c r="L68" s="13"/>
      <c r="M68" s="72" t="str">
        <f t="shared" si="2"/>
        <v>3</v>
      </c>
      <c r="N68" s="72" t="str">
        <f t="shared" si="3"/>
        <v>3-</v>
      </c>
      <c r="O68" s="13"/>
      <c r="P68" s="13"/>
      <c r="Q68" s="13"/>
      <c r="R68" s="166"/>
      <c r="S68" s="79"/>
      <c r="T68" s="79"/>
      <c r="U68" s="79"/>
      <c r="V68" s="79"/>
      <c r="W68" s="79"/>
      <c r="X68" s="79"/>
      <c r="Y68" s="79"/>
      <c r="Z68" s="79"/>
      <c r="AA68" s="79"/>
      <c r="AB68" s="79"/>
      <c r="AC68" s="168"/>
      <c r="AD68" s="169"/>
      <c r="AE68" s="79"/>
      <c r="AF68" s="79"/>
      <c r="AG68" s="79"/>
      <c r="AH68" s="79"/>
      <c r="AI68" s="168"/>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1"/>
        <v/>
      </c>
      <c r="J69" s="13"/>
      <c r="K69" s="23" t="str">
        <f t="shared" si="6"/>
        <v/>
      </c>
      <c r="L69" s="13"/>
      <c r="M69" s="72" t="str">
        <f t="shared" si="2"/>
        <v>3</v>
      </c>
      <c r="N69" s="72" t="str">
        <f t="shared" si="3"/>
        <v>3-</v>
      </c>
      <c r="O69" s="13"/>
      <c r="P69" s="13"/>
      <c r="Q69" s="13"/>
      <c r="R69" s="166"/>
      <c r="S69" s="79"/>
      <c r="T69" s="79"/>
      <c r="U69" s="79"/>
      <c r="V69" s="79"/>
      <c r="W69" s="79"/>
      <c r="X69" s="79"/>
      <c r="Y69" s="79"/>
      <c r="Z69" s="79"/>
      <c r="AA69" s="79"/>
      <c r="AB69" s="79"/>
      <c r="AC69" s="168"/>
      <c r="AD69" s="169"/>
      <c r="AE69" s="79"/>
      <c r="AF69" s="79"/>
      <c r="AG69" s="79"/>
      <c r="AH69" s="79"/>
      <c r="AI69" s="168"/>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1"/>
        <v/>
      </c>
      <c r="J70" s="13"/>
      <c r="K70" s="23" t="str">
        <f t="shared" si="6"/>
        <v/>
      </c>
      <c r="L70" s="13"/>
      <c r="M70" s="72" t="str">
        <f t="shared" si="2"/>
        <v>3</v>
      </c>
      <c r="N70" s="72" t="str">
        <f t="shared" si="3"/>
        <v>3-</v>
      </c>
      <c r="O70" s="13"/>
      <c r="P70" s="13"/>
      <c r="Q70" s="13"/>
      <c r="R70" s="166"/>
      <c r="S70" s="79"/>
      <c r="T70" s="79"/>
      <c r="U70" s="79"/>
      <c r="V70" s="79"/>
      <c r="W70" s="79"/>
      <c r="X70" s="79"/>
      <c r="Y70" s="79"/>
      <c r="Z70" s="79"/>
      <c r="AA70" s="79"/>
      <c r="AB70" s="79"/>
      <c r="AC70" s="168"/>
      <c r="AD70" s="169"/>
      <c r="AE70" s="79"/>
      <c r="AF70" s="79"/>
      <c r="AG70" s="79"/>
      <c r="AH70" s="79"/>
      <c r="AI70" s="168"/>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1"/>
        <v/>
      </c>
      <c r="J71" s="13"/>
      <c r="K71" s="23" t="str">
        <f t="shared" si="6"/>
        <v/>
      </c>
      <c r="L71" s="13"/>
      <c r="M71" s="72" t="str">
        <f t="shared" si="2"/>
        <v>3</v>
      </c>
      <c r="N71" s="72" t="str">
        <f t="shared" si="3"/>
        <v>3-</v>
      </c>
      <c r="O71" s="13"/>
      <c r="P71" s="13"/>
      <c r="Q71" s="13"/>
      <c r="R71" s="166"/>
      <c r="S71" s="79"/>
      <c r="T71" s="79"/>
      <c r="U71" s="79"/>
      <c r="V71" s="79"/>
      <c r="W71" s="79"/>
      <c r="X71" s="79"/>
      <c r="Y71" s="79"/>
      <c r="Z71" s="79"/>
      <c r="AA71" s="79"/>
      <c r="AB71" s="79"/>
      <c r="AC71" s="168"/>
      <c r="AD71" s="169"/>
      <c r="AE71" s="79"/>
      <c r="AF71" s="79"/>
      <c r="AG71" s="79"/>
      <c r="AH71" s="79"/>
      <c r="AI71" s="168"/>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1"/>
        <v/>
      </c>
      <c r="J72" s="13"/>
      <c r="K72" s="23" t="str">
        <f t="shared" si="6"/>
        <v/>
      </c>
      <c r="L72" s="13"/>
      <c r="M72" s="72" t="str">
        <f t="shared" si="2"/>
        <v>3</v>
      </c>
      <c r="N72" s="72" t="str">
        <f t="shared" si="3"/>
        <v>3-</v>
      </c>
      <c r="O72" s="13"/>
      <c r="P72" s="13"/>
      <c r="Q72" s="13"/>
      <c r="R72" s="166"/>
      <c r="S72" s="79"/>
      <c r="T72" s="79"/>
      <c r="U72" s="79"/>
      <c r="V72" s="79"/>
      <c r="W72" s="79"/>
      <c r="X72" s="79"/>
      <c r="Y72" s="79"/>
      <c r="Z72" s="79"/>
      <c r="AA72" s="79"/>
      <c r="AB72" s="79"/>
      <c r="AC72" s="168"/>
      <c r="AD72" s="169"/>
      <c r="AE72" s="79"/>
      <c r="AF72" s="79"/>
      <c r="AG72" s="79"/>
      <c r="AH72" s="79"/>
      <c r="AI72" s="168"/>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1"/>
        <v/>
      </c>
      <c r="J73" s="13"/>
      <c r="K73" s="23" t="str">
        <f t="shared" si="6"/>
        <v/>
      </c>
      <c r="L73" s="13"/>
      <c r="M73" s="72" t="str">
        <f t="shared" si="2"/>
        <v>3</v>
      </c>
      <c r="N73" s="72" t="str">
        <f t="shared" si="3"/>
        <v>3-</v>
      </c>
      <c r="O73" s="13"/>
      <c r="P73" s="13"/>
      <c r="Q73" s="13"/>
      <c r="R73" s="166"/>
      <c r="S73" s="79"/>
      <c r="T73" s="79"/>
      <c r="U73" s="79"/>
      <c r="V73" s="79"/>
      <c r="W73" s="79"/>
      <c r="X73" s="79"/>
      <c r="Y73" s="79"/>
      <c r="Z73" s="79"/>
      <c r="AA73" s="79"/>
      <c r="AB73" s="79"/>
      <c r="AC73" s="168"/>
      <c r="AD73" s="169"/>
      <c r="AE73" s="79"/>
      <c r="AF73" s="79"/>
      <c r="AG73" s="79"/>
      <c r="AH73" s="79"/>
      <c r="AI73" s="168"/>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1"/>
        <v/>
      </c>
      <c r="J74" s="13"/>
      <c r="K74" s="23" t="str">
        <f t="shared" si="6"/>
        <v/>
      </c>
      <c r="L74" s="13"/>
      <c r="M74" s="72" t="str">
        <f t="shared" si="2"/>
        <v>3</v>
      </c>
      <c r="N74" s="72" t="str">
        <f t="shared" si="3"/>
        <v>3-</v>
      </c>
      <c r="O74" s="13"/>
      <c r="P74" s="13"/>
      <c r="Q74" s="13"/>
      <c r="R74" s="166"/>
      <c r="S74" s="79"/>
      <c r="T74" s="79"/>
      <c r="U74" s="79"/>
      <c r="V74" s="79"/>
      <c r="W74" s="79"/>
      <c r="X74" s="79"/>
      <c r="Y74" s="79"/>
      <c r="Z74" s="79"/>
      <c r="AA74" s="79"/>
      <c r="AB74" s="79"/>
      <c r="AC74" s="168"/>
      <c r="AD74" s="169"/>
      <c r="AE74" s="79"/>
      <c r="AF74" s="79"/>
      <c r="AG74" s="79"/>
      <c r="AH74" s="79"/>
      <c r="AI74" s="168"/>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1"/>
        <v/>
      </c>
      <c r="J75" s="13"/>
      <c r="K75" s="23" t="str">
        <f t="shared" si="6"/>
        <v/>
      </c>
      <c r="L75" s="13"/>
      <c r="M75" s="72" t="str">
        <f t="shared" si="2"/>
        <v>3</v>
      </c>
      <c r="N75" s="72" t="str">
        <f t="shared" si="3"/>
        <v>3-</v>
      </c>
      <c r="O75" s="13"/>
      <c r="P75" s="13"/>
      <c r="Q75" s="13"/>
      <c r="R75" s="166"/>
      <c r="S75" s="79"/>
      <c r="T75" s="79"/>
      <c r="U75" s="79"/>
      <c r="V75" s="79"/>
      <c r="W75" s="79"/>
      <c r="X75" s="79"/>
      <c r="Y75" s="79"/>
      <c r="Z75" s="79"/>
      <c r="AA75" s="79"/>
      <c r="AB75" s="79"/>
      <c r="AC75" s="168"/>
      <c r="AD75" s="169"/>
      <c r="AE75" s="79"/>
      <c r="AF75" s="79"/>
      <c r="AG75" s="79"/>
      <c r="AH75" s="79"/>
      <c r="AI75" s="168"/>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1"/>
        <v/>
      </c>
      <c r="J76" s="13"/>
      <c r="K76" s="23" t="str">
        <f t="shared" si="6"/>
        <v/>
      </c>
      <c r="L76" s="13"/>
      <c r="M76" s="72" t="str">
        <f t="shared" si="2"/>
        <v>3</v>
      </c>
      <c r="N76" s="72" t="str">
        <f t="shared" si="3"/>
        <v>3-</v>
      </c>
      <c r="O76" s="13"/>
      <c r="P76" s="13"/>
      <c r="Q76" s="13"/>
      <c r="R76" s="166"/>
      <c r="S76" s="79"/>
      <c r="T76" s="79"/>
      <c r="U76" s="79"/>
      <c r="V76" s="79"/>
      <c r="W76" s="79"/>
      <c r="X76" s="79"/>
      <c r="Y76" s="79"/>
      <c r="Z76" s="79"/>
      <c r="AA76" s="79"/>
      <c r="AB76" s="79"/>
      <c r="AC76" s="168"/>
      <c r="AD76" s="169"/>
      <c r="AE76" s="79"/>
      <c r="AF76" s="79"/>
      <c r="AG76" s="79"/>
      <c r="AH76" s="79"/>
      <c r="AI76" s="168"/>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1"/>
        <v/>
      </c>
      <c r="J77" s="13"/>
      <c r="K77" s="23" t="str">
        <f t="shared" si="6"/>
        <v/>
      </c>
      <c r="L77" s="13"/>
      <c r="M77" s="72" t="str">
        <f t="shared" si="2"/>
        <v>3</v>
      </c>
      <c r="N77" s="72" t="str">
        <f t="shared" si="3"/>
        <v>3-</v>
      </c>
      <c r="O77" s="13"/>
      <c r="P77" s="13"/>
      <c r="Q77" s="13"/>
      <c r="R77" s="166"/>
      <c r="S77" s="79"/>
      <c r="T77" s="79"/>
      <c r="U77" s="79"/>
      <c r="V77" s="79"/>
      <c r="W77" s="79"/>
      <c r="X77" s="79"/>
      <c r="Y77" s="79"/>
      <c r="Z77" s="79"/>
      <c r="AA77" s="79"/>
      <c r="AB77" s="79"/>
      <c r="AC77" s="168"/>
      <c r="AD77" s="169"/>
      <c r="AE77" s="79"/>
      <c r="AF77" s="79"/>
      <c r="AG77" s="79"/>
      <c r="AH77" s="79"/>
      <c r="AI77" s="168"/>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1"/>
        <v/>
      </c>
      <c r="J78" s="13"/>
      <c r="K78" s="23" t="str">
        <f t="shared" si="6"/>
        <v/>
      </c>
      <c r="L78" s="13"/>
      <c r="M78" s="72" t="str">
        <f t="shared" si="2"/>
        <v>3</v>
      </c>
      <c r="N78" s="72" t="str">
        <f t="shared" si="3"/>
        <v>3-</v>
      </c>
      <c r="O78" s="13"/>
      <c r="P78" s="13"/>
      <c r="Q78" s="13"/>
      <c r="R78" s="166"/>
      <c r="S78" s="79"/>
      <c r="T78" s="79"/>
      <c r="U78" s="79"/>
      <c r="V78" s="79"/>
      <c r="W78" s="79"/>
      <c r="X78" s="79"/>
      <c r="Y78" s="79"/>
      <c r="Z78" s="79"/>
      <c r="AA78" s="79"/>
      <c r="AB78" s="79"/>
      <c r="AC78" s="168"/>
      <c r="AD78" s="169"/>
      <c r="AE78" s="79"/>
      <c r="AF78" s="79"/>
      <c r="AG78" s="79"/>
      <c r="AH78" s="79"/>
      <c r="AI78" s="168"/>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7">IF(E79&gt;0,E79*G79,"")</f>
        <v/>
      </c>
      <c r="J79" s="13"/>
      <c r="K79" s="23" t="str">
        <f>I79</f>
        <v/>
      </c>
      <c r="L79" s="13"/>
      <c r="M79" s="72" t="str">
        <f t="shared" ref="M79:M120" si="8">+(MID(B$12,10,1))</f>
        <v>3</v>
      </c>
      <c r="N79" s="72" t="str">
        <f t="shared" ref="N79:N120" si="9">+CONCATENATE(M79,"-",MID(H79,1,3))</f>
        <v>3-</v>
      </c>
      <c r="O79" s="13"/>
      <c r="P79" s="13"/>
      <c r="Q79" s="13"/>
      <c r="R79" s="166"/>
      <c r="S79" s="79"/>
      <c r="T79" s="79"/>
      <c r="U79" s="79"/>
      <c r="V79" s="79"/>
      <c r="W79" s="79"/>
      <c r="X79" s="79"/>
      <c r="Y79" s="79"/>
      <c r="Z79" s="79"/>
      <c r="AA79" s="79"/>
      <c r="AB79" s="79"/>
      <c r="AC79" s="168"/>
      <c r="AD79" s="169"/>
      <c r="AE79" s="79"/>
      <c r="AF79" s="79"/>
      <c r="AG79" s="79"/>
      <c r="AH79" s="79"/>
      <c r="AI79" s="168"/>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7"/>
        <v/>
      </c>
      <c r="J80" s="13"/>
      <c r="K80" s="23" t="str">
        <f>I80</f>
        <v/>
      </c>
      <c r="L80" s="13"/>
      <c r="M80" s="72" t="str">
        <f t="shared" si="8"/>
        <v>3</v>
      </c>
      <c r="N80" s="72" t="str">
        <f t="shared" si="9"/>
        <v>3-</v>
      </c>
      <c r="O80" s="13"/>
      <c r="P80" s="13"/>
      <c r="Q80" s="13"/>
      <c r="R80" s="166"/>
      <c r="S80" s="79"/>
      <c r="T80" s="79"/>
      <c r="U80" s="79"/>
      <c r="V80" s="79"/>
      <c r="W80" s="79"/>
      <c r="X80" s="79"/>
      <c r="Y80" s="79"/>
      <c r="Z80" s="79"/>
      <c r="AA80" s="79"/>
      <c r="AB80" s="79"/>
      <c r="AC80" s="168"/>
      <c r="AD80" s="169"/>
      <c r="AE80" s="79"/>
      <c r="AF80" s="79"/>
      <c r="AG80" s="79"/>
      <c r="AH80" s="79"/>
      <c r="AI80" s="168"/>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7"/>
        <v/>
      </c>
      <c r="J81" s="13"/>
      <c r="K81" s="23" t="str">
        <f t="shared" ref="K81:K120" si="10">I81</f>
        <v/>
      </c>
      <c r="L81" s="13"/>
      <c r="M81" s="72" t="str">
        <f t="shared" si="8"/>
        <v>3</v>
      </c>
      <c r="N81" s="72" t="str">
        <f t="shared" si="9"/>
        <v>3-</v>
      </c>
      <c r="O81" s="13"/>
      <c r="P81" s="13"/>
      <c r="Q81" s="13"/>
      <c r="R81" s="166"/>
      <c r="S81" s="79"/>
      <c r="T81" s="79"/>
      <c r="U81" s="79"/>
      <c r="V81" s="79"/>
      <c r="W81" s="79"/>
      <c r="X81" s="79"/>
      <c r="Y81" s="79"/>
      <c r="Z81" s="79"/>
      <c r="AA81" s="79"/>
      <c r="AB81" s="79"/>
      <c r="AC81" s="168"/>
      <c r="AD81" s="169"/>
      <c r="AE81" s="79"/>
      <c r="AF81" s="79"/>
      <c r="AG81" s="79"/>
      <c r="AH81" s="79"/>
      <c r="AI81" s="168"/>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7"/>
        <v/>
      </c>
      <c r="J82" s="13"/>
      <c r="K82" s="23" t="str">
        <f t="shared" si="10"/>
        <v/>
      </c>
      <c r="L82" s="13"/>
      <c r="M82" s="72" t="str">
        <f t="shared" si="8"/>
        <v>3</v>
      </c>
      <c r="N82" s="72" t="str">
        <f t="shared" si="9"/>
        <v>3-</v>
      </c>
      <c r="O82" s="13"/>
      <c r="P82" s="13"/>
      <c r="Q82" s="13"/>
      <c r="R82" s="166"/>
      <c r="S82" s="79"/>
      <c r="T82" s="79"/>
      <c r="U82" s="79"/>
      <c r="V82" s="79"/>
      <c r="W82" s="79"/>
      <c r="X82" s="79"/>
      <c r="Y82" s="79"/>
      <c r="Z82" s="79"/>
      <c r="AA82" s="79"/>
      <c r="AB82" s="79"/>
      <c r="AC82" s="168"/>
      <c r="AD82" s="169"/>
      <c r="AE82" s="79"/>
      <c r="AF82" s="79"/>
      <c r="AG82" s="79"/>
      <c r="AH82" s="79"/>
      <c r="AI82" s="168"/>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7"/>
        <v/>
      </c>
      <c r="J83" s="13"/>
      <c r="K83" s="23" t="str">
        <f t="shared" si="10"/>
        <v/>
      </c>
      <c r="L83" s="13"/>
      <c r="M83" s="72" t="str">
        <f t="shared" si="8"/>
        <v>3</v>
      </c>
      <c r="N83" s="72" t="str">
        <f t="shared" si="9"/>
        <v>3-</v>
      </c>
      <c r="O83" s="13"/>
      <c r="P83" s="13"/>
      <c r="Q83" s="13"/>
      <c r="R83" s="166"/>
      <c r="S83" s="79"/>
      <c r="T83" s="79"/>
      <c r="U83" s="79"/>
      <c r="V83" s="79"/>
      <c r="W83" s="79"/>
      <c r="X83" s="79"/>
      <c r="Y83" s="79"/>
      <c r="Z83" s="79"/>
      <c r="AA83" s="79"/>
      <c r="AB83" s="79"/>
      <c r="AC83" s="168"/>
      <c r="AD83" s="169"/>
      <c r="AE83" s="79"/>
      <c r="AF83" s="79"/>
      <c r="AG83" s="79"/>
      <c r="AH83" s="79"/>
      <c r="AI83" s="168"/>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7"/>
        <v/>
      </c>
      <c r="J84" s="13"/>
      <c r="K84" s="23" t="str">
        <f t="shared" si="10"/>
        <v/>
      </c>
      <c r="L84" s="13"/>
      <c r="M84" s="72" t="str">
        <f t="shared" si="8"/>
        <v>3</v>
      </c>
      <c r="N84" s="72" t="str">
        <f t="shared" si="9"/>
        <v>3-</v>
      </c>
      <c r="O84" s="13"/>
      <c r="P84" s="13"/>
      <c r="Q84" s="13"/>
      <c r="R84" s="166"/>
      <c r="S84" s="79"/>
      <c r="T84" s="79"/>
      <c r="U84" s="79"/>
      <c r="V84" s="79"/>
      <c r="W84" s="79"/>
      <c r="X84" s="79"/>
      <c r="Y84" s="79"/>
      <c r="Z84" s="79"/>
      <c r="AA84" s="79"/>
      <c r="AB84" s="79"/>
      <c r="AC84" s="168"/>
      <c r="AD84" s="169"/>
      <c r="AE84" s="79"/>
      <c r="AF84" s="79"/>
      <c r="AG84" s="79"/>
      <c r="AH84" s="79"/>
      <c r="AI84" s="168"/>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7"/>
        <v/>
      </c>
      <c r="J85" s="13"/>
      <c r="K85" s="23" t="str">
        <f t="shared" si="10"/>
        <v/>
      </c>
      <c r="L85" s="13"/>
      <c r="M85" s="72" t="str">
        <f t="shared" si="8"/>
        <v>3</v>
      </c>
      <c r="N85" s="72" t="str">
        <f t="shared" si="9"/>
        <v>3-</v>
      </c>
      <c r="O85" s="13"/>
      <c r="P85" s="13"/>
      <c r="Q85" s="13"/>
      <c r="R85" s="166"/>
      <c r="S85" s="79"/>
      <c r="T85" s="79"/>
      <c r="U85" s="79"/>
      <c r="V85" s="79"/>
      <c r="W85" s="79"/>
      <c r="X85" s="79"/>
      <c r="Y85" s="79"/>
      <c r="Z85" s="79"/>
      <c r="AA85" s="79"/>
      <c r="AB85" s="79"/>
      <c r="AC85" s="168"/>
      <c r="AD85" s="169"/>
      <c r="AE85" s="79"/>
      <c r="AF85" s="79"/>
      <c r="AG85" s="79"/>
      <c r="AH85" s="79"/>
      <c r="AI85" s="168"/>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7"/>
        <v/>
      </c>
      <c r="J86" s="13"/>
      <c r="K86" s="23" t="str">
        <f t="shared" si="10"/>
        <v/>
      </c>
      <c r="L86" s="13"/>
      <c r="M86" s="72" t="str">
        <f t="shared" si="8"/>
        <v>3</v>
      </c>
      <c r="N86" s="72" t="str">
        <f t="shared" si="9"/>
        <v>3-</v>
      </c>
      <c r="O86" s="13"/>
      <c r="P86" s="13"/>
      <c r="Q86" s="13"/>
      <c r="R86" s="166"/>
      <c r="S86" s="79"/>
      <c r="T86" s="79"/>
      <c r="U86" s="79"/>
      <c r="V86" s="79"/>
      <c r="W86" s="79"/>
      <c r="X86" s="79"/>
      <c r="Y86" s="79"/>
      <c r="Z86" s="79"/>
      <c r="AA86" s="79"/>
      <c r="AB86" s="79"/>
      <c r="AC86" s="168"/>
      <c r="AD86" s="169"/>
      <c r="AE86" s="79"/>
      <c r="AF86" s="79"/>
      <c r="AG86" s="79"/>
      <c r="AH86" s="79"/>
      <c r="AI86" s="168"/>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7"/>
        <v/>
      </c>
      <c r="J87" s="13"/>
      <c r="K87" s="23" t="str">
        <f t="shared" si="10"/>
        <v/>
      </c>
      <c r="L87" s="13"/>
      <c r="M87" s="72" t="str">
        <f t="shared" si="8"/>
        <v>3</v>
      </c>
      <c r="N87" s="72" t="str">
        <f t="shared" si="9"/>
        <v>3-</v>
      </c>
      <c r="O87" s="13"/>
      <c r="P87" s="13"/>
      <c r="Q87" s="13"/>
      <c r="R87" s="166"/>
      <c r="S87" s="79"/>
      <c r="T87" s="79"/>
      <c r="U87" s="79"/>
      <c r="V87" s="79"/>
      <c r="W87" s="79"/>
      <c r="X87" s="79"/>
      <c r="Y87" s="79"/>
      <c r="Z87" s="79"/>
      <c r="AA87" s="79"/>
      <c r="AB87" s="79"/>
      <c r="AC87" s="168"/>
      <c r="AD87" s="169"/>
      <c r="AE87" s="79"/>
      <c r="AF87" s="79"/>
      <c r="AG87" s="79"/>
      <c r="AH87" s="79"/>
      <c r="AI87" s="168"/>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7"/>
        <v/>
      </c>
      <c r="J88" s="13"/>
      <c r="K88" s="23" t="str">
        <f t="shared" si="10"/>
        <v/>
      </c>
      <c r="L88" s="13"/>
      <c r="M88" s="72" t="str">
        <f t="shared" si="8"/>
        <v>3</v>
      </c>
      <c r="N88" s="72" t="str">
        <f t="shared" si="9"/>
        <v>3-</v>
      </c>
      <c r="O88" s="13"/>
      <c r="P88" s="13"/>
      <c r="Q88" s="13"/>
      <c r="R88" s="166"/>
      <c r="S88" s="79"/>
      <c r="T88" s="79"/>
      <c r="U88" s="79"/>
      <c r="V88" s="79"/>
      <c r="W88" s="79"/>
      <c r="X88" s="79"/>
      <c r="Y88" s="79"/>
      <c r="Z88" s="79"/>
      <c r="AA88" s="79"/>
      <c r="AB88" s="79"/>
      <c r="AC88" s="168"/>
      <c r="AD88" s="169"/>
      <c r="AE88" s="79"/>
      <c r="AF88" s="79"/>
      <c r="AG88" s="79"/>
      <c r="AH88" s="79"/>
      <c r="AI88" s="168"/>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7"/>
        <v/>
      </c>
      <c r="J89" s="13"/>
      <c r="K89" s="23" t="str">
        <f t="shared" si="10"/>
        <v/>
      </c>
      <c r="L89" s="13"/>
      <c r="M89" s="72" t="str">
        <f t="shared" si="8"/>
        <v>3</v>
      </c>
      <c r="N89" s="72" t="str">
        <f t="shared" si="9"/>
        <v>3-</v>
      </c>
      <c r="O89" s="13"/>
      <c r="P89" s="13"/>
      <c r="Q89" s="13"/>
      <c r="R89" s="166"/>
      <c r="S89" s="79"/>
      <c r="T89" s="79"/>
      <c r="U89" s="79"/>
      <c r="V89" s="79"/>
      <c r="W89" s="79"/>
      <c r="X89" s="79"/>
      <c r="Y89" s="79"/>
      <c r="Z89" s="79"/>
      <c r="AA89" s="79"/>
      <c r="AB89" s="79"/>
      <c r="AC89" s="168"/>
      <c r="AD89" s="169"/>
      <c r="AE89" s="79"/>
      <c r="AF89" s="79"/>
      <c r="AG89" s="79"/>
      <c r="AH89" s="79"/>
      <c r="AI89" s="168"/>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7"/>
        <v/>
      </c>
      <c r="J90" s="13"/>
      <c r="K90" s="23" t="str">
        <f t="shared" si="10"/>
        <v/>
      </c>
      <c r="L90" s="13"/>
      <c r="M90" s="72" t="str">
        <f t="shared" si="8"/>
        <v>3</v>
      </c>
      <c r="N90" s="72" t="str">
        <f t="shared" si="9"/>
        <v>3-</v>
      </c>
      <c r="O90" s="13"/>
      <c r="P90" s="13"/>
      <c r="Q90" s="13"/>
      <c r="R90" s="166"/>
      <c r="S90" s="79"/>
      <c r="T90" s="79"/>
      <c r="U90" s="79"/>
      <c r="V90" s="79"/>
      <c r="W90" s="79"/>
      <c r="X90" s="79"/>
      <c r="Y90" s="79"/>
      <c r="Z90" s="79"/>
      <c r="AA90" s="79"/>
      <c r="AB90" s="79"/>
      <c r="AC90" s="168"/>
      <c r="AD90" s="169"/>
      <c r="AE90" s="79"/>
      <c r="AF90" s="79"/>
      <c r="AG90" s="79"/>
      <c r="AH90" s="79"/>
      <c r="AI90" s="168"/>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7"/>
        <v/>
      </c>
      <c r="J91" s="13"/>
      <c r="K91" s="23" t="str">
        <f t="shared" si="10"/>
        <v/>
      </c>
      <c r="L91" s="13"/>
      <c r="M91" s="72" t="str">
        <f t="shared" si="8"/>
        <v>3</v>
      </c>
      <c r="N91" s="72" t="str">
        <f t="shared" si="9"/>
        <v>3-</v>
      </c>
      <c r="O91" s="13"/>
      <c r="P91" s="13"/>
      <c r="Q91" s="13"/>
      <c r="R91" s="166"/>
      <c r="S91" s="79"/>
      <c r="T91" s="79"/>
      <c r="U91" s="79"/>
      <c r="V91" s="79"/>
      <c r="W91" s="79"/>
      <c r="X91" s="79"/>
      <c r="Y91" s="79"/>
      <c r="Z91" s="79"/>
      <c r="AA91" s="79"/>
      <c r="AB91" s="79"/>
      <c r="AC91" s="168"/>
      <c r="AD91" s="169"/>
      <c r="AE91" s="79"/>
      <c r="AF91" s="79"/>
      <c r="AG91" s="79"/>
      <c r="AH91" s="79"/>
      <c r="AI91" s="168"/>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7"/>
        <v/>
      </c>
      <c r="J92" s="13"/>
      <c r="K92" s="23" t="str">
        <f t="shared" si="10"/>
        <v/>
      </c>
      <c r="L92" s="13"/>
      <c r="M92" s="72" t="str">
        <f t="shared" si="8"/>
        <v>3</v>
      </c>
      <c r="N92" s="72" t="str">
        <f t="shared" si="9"/>
        <v>3-</v>
      </c>
      <c r="O92" s="13"/>
      <c r="P92" s="13"/>
      <c r="Q92" s="13"/>
      <c r="R92" s="166"/>
      <c r="S92" s="79"/>
      <c r="T92" s="79"/>
      <c r="U92" s="79"/>
      <c r="V92" s="79"/>
      <c r="W92" s="79"/>
      <c r="X92" s="79"/>
      <c r="Y92" s="79"/>
      <c r="Z92" s="79"/>
      <c r="AA92" s="79"/>
      <c r="AB92" s="79"/>
      <c r="AC92" s="168"/>
      <c r="AD92" s="169"/>
      <c r="AE92" s="79"/>
      <c r="AF92" s="79"/>
      <c r="AG92" s="79"/>
      <c r="AH92" s="79"/>
      <c r="AI92" s="168"/>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7"/>
        <v/>
      </c>
      <c r="J93" s="13"/>
      <c r="K93" s="23" t="str">
        <f t="shared" si="10"/>
        <v/>
      </c>
      <c r="L93" s="13"/>
      <c r="M93" s="72" t="str">
        <f t="shared" si="8"/>
        <v>3</v>
      </c>
      <c r="N93" s="72" t="str">
        <f t="shared" si="9"/>
        <v>3-</v>
      </c>
      <c r="O93" s="13"/>
      <c r="P93" s="13"/>
      <c r="Q93" s="13"/>
      <c r="R93" s="166"/>
      <c r="S93" s="79"/>
      <c r="T93" s="79"/>
      <c r="U93" s="79"/>
      <c r="V93" s="79"/>
      <c r="W93" s="79"/>
      <c r="X93" s="79"/>
      <c r="Y93" s="79"/>
      <c r="Z93" s="79"/>
      <c r="AA93" s="79"/>
      <c r="AB93" s="79"/>
      <c r="AC93" s="168"/>
      <c r="AD93" s="169"/>
      <c r="AE93" s="79"/>
      <c r="AF93" s="79"/>
      <c r="AG93" s="79"/>
      <c r="AH93" s="79"/>
      <c r="AI93" s="168"/>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7"/>
        <v/>
      </c>
      <c r="J94" s="13"/>
      <c r="K94" s="23" t="str">
        <f t="shared" si="10"/>
        <v/>
      </c>
      <c r="L94" s="13"/>
      <c r="M94" s="72" t="str">
        <f t="shared" si="8"/>
        <v>3</v>
      </c>
      <c r="N94" s="72" t="str">
        <f t="shared" si="9"/>
        <v>3-</v>
      </c>
      <c r="O94" s="13"/>
      <c r="P94" s="13"/>
      <c r="Q94" s="13"/>
      <c r="R94" s="166"/>
      <c r="S94" s="79"/>
      <c r="T94" s="79"/>
      <c r="U94" s="79"/>
      <c r="V94" s="79"/>
      <c r="W94" s="79"/>
      <c r="X94" s="79"/>
      <c r="Y94" s="79"/>
      <c r="Z94" s="79"/>
      <c r="AA94" s="79"/>
      <c r="AB94" s="79"/>
      <c r="AC94" s="168"/>
      <c r="AD94" s="169"/>
      <c r="AE94" s="79"/>
      <c r="AF94" s="79"/>
      <c r="AG94" s="79"/>
      <c r="AH94" s="79"/>
      <c r="AI94" s="168"/>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7"/>
        <v/>
      </c>
      <c r="J95" s="13"/>
      <c r="K95" s="23" t="str">
        <f t="shared" si="10"/>
        <v/>
      </c>
      <c r="L95" s="13"/>
      <c r="M95" s="72" t="str">
        <f t="shared" si="8"/>
        <v>3</v>
      </c>
      <c r="N95" s="72" t="str">
        <f t="shared" si="9"/>
        <v>3-</v>
      </c>
      <c r="O95" s="13"/>
      <c r="P95" s="13"/>
      <c r="Q95" s="13"/>
      <c r="R95" s="166"/>
      <c r="S95" s="79"/>
      <c r="T95" s="79"/>
      <c r="U95" s="79"/>
      <c r="V95" s="79"/>
      <c r="W95" s="79"/>
      <c r="X95" s="79"/>
      <c r="Y95" s="79"/>
      <c r="Z95" s="79"/>
      <c r="AA95" s="79"/>
      <c r="AB95" s="79"/>
      <c r="AC95" s="168"/>
      <c r="AD95" s="169"/>
      <c r="AE95" s="79"/>
      <c r="AF95" s="79"/>
      <c r="AG95" s="79"/>
      <c r="AH95" s="79"/>
      <c r="AI95" s="168"/>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7"/>
        <v/>
      </c>
      <c r="J96" s="13"/>
      <c r="K96" s="23" t="str">
        <f t="shared" si="10"/>
        <v/>
      </c>
      <c r="L96" s="13"/>
      <c r="M96" s="72" t="str">
        <f t="shared" si="8"/>
        <v>3</v>
      </c>
      <c r="N96" s="72" t="str">
        <f t="shared" si="9"/>
        <v>3-</v>
      </c>
      <c r="O96" s="13"/>
      <c r="P96" s="13"/>
      <c r="Q96" s="13"/>
      <c r="R96" s="166"/>
      <c r="S96" s="79"/>
      <c r="T96" s="79"/>
      <c r="U96" s="79"/>
      <c r="V96" s="79"/>
      <c r="W96" s="79"/>
      <c r="X96" s="79"/>
      <c r="Y96" s="79"/>
      <c r="Z96" s="79"/>
      <c r="AA96" s="79"/>
      <c r="AB96" s="79"/>
      <c r="AC96" s="168"/>
      <c r="AD96" s="169"/>
      <c r="AE96" s="79"/>
      <c r="AF96" s="79"/>
      <c r="AG96" s="79"/>
      <c r="AH96" s="79"/>
      <c r="AI96" s="168"/>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7"/>
        <v/>
      </c>
      <c r="J97" s="13"/>
      <c r="K97" s="23" t="str">
        <f t="shared" si="10"/>
        <v/>
      </c>
      <c r="L97" s="13"/>
      <c r="M97" s="72" t="str">
        <f t="shared" si="8"/>
        <v>3</v>
      </c>
      <c r="N97" s="72" t="str">
        <f t="shared" si="9"/>
        <v>3-</v>
      </c>
      <c r="O97" s="13"/>
      <c r="P97" s="13"/>
      <c r="Q97" s="13"/>
      <c r="R97" s="166"/>
      <c r="S97" s="79"/>
      <c r="T97" s="79"/>
      <c r="U97" s="79"/>
      <c r="V97" s="79"/>
      <c r="W97" s="79"/>
      <c r="X97" s="79"/>
      <c r="Y97" s="79"/>
      <c r="Z97" s="79"/>
      <c r="AA97" s="79"/>
      <c r="AB97" s="79"/>
      <c r="AC97" s="168"/>
      <c r="AD97" s="169"/>
      <c r="AE97" s="79"/>
      <c r="AF97" s="79"/>
      <c r="AG97" s="79"/>
      <c r="AH97" s="79"/>
      <c r="AI97" s="168"/>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7"/>
        <v/>
      </c>
      <c r="J98" s="13"/>
      <c r="K98" s="23" t="str">
        <f t="shared" si="10"/>
        <v/>
      </c>
      <c r="L98" s="13"/>
      <c r="M98" s="72" t="str">
        <f t="shared" si="8"/>
        <v>3</v>
      </c>
      <c r="N98" s="72" t="str">
        <f t="shared" si="9"/>
        <v>3-</v>
      </c>
      <c r="O98" s="13"/>
      <c r="P98" s="13"/>
      <c r="Q98" s="13"/>
      <c r="R98" s="166"/>
      <c r="S98" s="79"/>
      <c r="T98" s="79"/>
      <c r="U98" s="79"/>
      <c r="V98" s="79"/>
      <c r="W98" s="79"/>
      <c r="X98" s="79"/>
      <c r="Y98" s="79"/>
      <c r="Z98" s="79"/>
      <c r="AA98" s="79"/>
      <c r="AB98" s="79"/>
      <c r="AC98" s="168"/>
      <c r="AD98" s="169"/>
      <c r="AE98" s="79"/>
      <c r="AF98" s="79"/>
      <c r="AG98" s="79"/>
      <c r="AH98" s="79"/>
      <c r="AI98" s="168"/>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7"/>
        <v/>
      </c>
      <c r="J99" s="13"/>
      <c r="K99" s="23" t="str">
        <f t="shared" si="10"/>
        <v/>
      </c>
      <c r="L99" s="13"/>
      <c r="M99" s="72" t="str">
        <f t="shared" si="8"/>
        <v>3</v>
      </c>
      <c r="N99" s="72" t="str">
        <f t="shared" si="9"/>
        <v>3-</v>
      </c>
      <c r="O99" s="13"/>
      <c r="P99" s="13"/>
      <c r="Q99" s="13"/>
      <c r="R99" s="166"/>
      <c r="S99" s="79"/>
      <c r="T99" s="79"/>
      <c r="U99" s="79"/>
      <c r="V99" s="79"/>
      <c r="W99" s="79"/>
      <c r="X99" s="79"/>
      <c r="Y99" s="79"/>
      <c r="Z99" s="79"/>
      <c r="AA99" s="79"/>
      <c r="AB99" s="79"/>
      <c r="AC99" s="168"/>
      <c r="AD99" s="169"/>
      <c r="AE99" s="79"/>
      <c r="AF99" s="79"/>
      <c r="AG99" s="79"/>
      <c r="AH99" s="79"/>
      <c r="AI99" s="168"/>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7"/>
        <v/>
      </c>
      <c r="J100" s="13"/>
      <c r="K100" s="23" t="str">
        <f t="shared" si="10"/>
        <v/>
      </c>
      <c r="L100" s="13"/>
      <c r="M100" s="72" t="str">
        <f t="shared" si="8"/>
        <v>3</v>
      </c>
      <c r="N100" s="72" t="str">
        <f t="shared" si="9"/>
        <v>3-</v>
      </c>
      <c r="O100" s="13"/>
      <c r="P100" s="13"/>
      <c r="Q100" s="13"/>
      <c r="R100" s="166"/>
      <c r="S100" s="79"/>
      <c r="T100" s="79"/>
      <c r="U100" s="79"/>
      <c r="V100" s="79"/>
      <c r="W100" s="79"/>
      <c r="X100" s="79"/>
      <c r="Y100" s="79"/>
      <c r="Z100" s="79"/>
      <c r="AA100" s="79"/>
      <c r="AB100" s="79"/>
      <c r="AC100" s="168"/>
      <c r="AD100" s="169"/>
      <c r="AE100" s="79"/>
      <c r="AF100" s="79"/>
      <c r="AG100" s="79"/>
      <c r="AH100" s="79"/>
      <c r="AI100" s="168"/>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7"/>
        <v/>
      </c>
      <c r="J101" s="13"/>
      <c r="K101" s="23" t="str">
        <f t="shared" si="10"/>
        <v/>
      </c>
      <c r="L101" s="13"/>
      <c r="M101" s="72" t="str">
        <f t="shared" si="8"/>
        <v>3</v>
      </c>
      <c r="N101" s="72" t="str">
        <f t="shared" si="9"/>
        <v>3-</v>
      </c>
      <c r="O101" s="13"/>
      <c r="P101" s="13"/>
      <c r="Q101" s="13"/>
      <c r="R101" s="166"/>
      <c r="S101" s="79"/>
      <c r="T101" s="79"/>
      <c r="U101" s="79"/>
      <c r="V101" s="79"/>
      <c r="W101" s="79"/>
      <c r="X101" s="79"/>
      <c r="Y101" s="79"/>
      <c r="Z101" s="79"/>
      <c r="AA101" s="79"/>
      <c r="AB101" s="79"/>
      <c r="AC101" s="168"/>
      <c r="AD101" s="169"/>
      <c r="AE101" s="79"/>
      <c r="AF101" s="79"/>
      <c r="AG101" s="79"/>
      <c r="AH101" s="79"/>
      <c r="AI101" s="168"/>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7"/>
        <v/>
      </c>
      <c r="J102" s="13"/>
      <c r="K102" s="23" t="str">
        <f t="shared" si="10"/>
        <v/>
      </c>
      <c r="L102" s="13"/>
      <c r="M102" s="72" t="str">
        <f t="shared" si="8"/>
        <v>3</v>
      </c>
      <c r="N102" s="72" t="str">
        <f t="shared" si="9"/>
        <v>3-</v>
      </c>
      <c r="O102" s="13"/>
      <c r="P102" s="13"/>
      <c r="Q102" s="13"/>
      <c r="R102" s="166"/>
      <c r="S102" s="79"/>
      <c r="T102" s="79"/>
      <c r="U102" s="79"/>
      <c r="V102" s="79"/>
      <c r="W102" s="79"/>
      <c r="X102" s="79"/>
      <c r="Y102" s="79"/>
      <c r="Z102" s="79"/>
      <c r="AA102" s="79"/>
      <c r="AB102" s="79"/>
      <c r="AC102" s="168"/>
      <c r="AD102" s="169"/>
      <c r="AE102" s="79"/>
      <c r="AF102" s="79"/>
      <c r="AG102" s="79"/>
      <c r="AH102" s="79"/>
      <c r="AI102" s="168"/>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7"/>
        <v/>
      </c>
      <c r="J103" s="13"/>
      <c r="K103" s="23" t="str">
        <f t="shared" si="10"/>
        <v/>
      </c>
      <c r="L103" s="13"/>
      <c r="M103" s="72" t="str">
        <f t="shared" si="8"/>
        <v>3</v>
      </c>
      <c r="N103" s="72" t="str">
        <f t="shared" si="9"/>
        <v>3-</v>
      </c>
      <c r="O103" s="13"/>
      <c r="P103" s="13"/>
      <c r="Q103" s="13"/>
      <c r="R103" s="166"/>
      <c r="S103" s="79"/>
      <c r="T103" s="79"/>
      <c r="U103" s="79"/>
      <c r="V103" s="79"/>
      <c r="W103" s="79"/>
      <c r="X103" s="79"/>
      <c r="Y103" s="79"/>
      <c r="Z103" s="79"/>
      <c r="AA103" s="79"/>
      <c r="AB103" s="79"/>
      <c r="AC103" s="168"/>
      <c r="AD103" s="169"/>
      <c r="AE103" s="79"/>
      <c r="AF103" s="79"/>
      <c r="AG103" s="79"/>
      <c r="AH103" s="79"/>
      <c r="AI103" s="168"/>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7"/>
        <v/>
      </c>
      <c r="J104" s="13"/>
      <c r="K104" s="23" t="str">
        <f t="shared" si="10"/>
        <v/>
      </c>
      <c r="L104" s="13"/>
      <c r="M104" s="72" t="str">
        <f t="shared" si="8"/>
        <v>3</v>
      </c>
      <c r="N104" s="72" t="str">
        <f t="shared" si="9"/>
        <v>3-</v>
      </c>
      <c r="O104" s="13"/>
      <c r="P104" s="13"/>
      <c r="Q104" s="13"/>
      <c r="R104" s="166"/>
      <c r="S104" s="79"/>
      <c r="T104" s="79"/>
      <c r="U104" s="79"/>
      <c r="V104" s="79"/>
      <c r="W104" s="79"/>
      <c r="X104" s="79"/>
      <c r="Y104" s="79"/>
      <c r="Z104" s="79"/>
      <c r="AA104" s="79"/>
      <c r="AB104" s="79"/>
      <c r="AC104" s="168"/>
      <c r="AD104" s="169"/>
      <c r="AE104" s="79"/>
      <c r="AF104" s="79"/>
      <c r="AG104" s="79"/>
      <c r="AH104" s="79"/>
      <c r="AI104" s="168"/>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7"/>
        <v/>
      </c>
      <c r="J105" s="13"/>
      <c r="K105" s="23" t="str">
        <f t="shared" si="10"/>
        <v/>
      </c>
      <c r="L105" s="13"/>
      <c r="M105" s="72" t="str">
        <f t="shared" si="8"/>
        <v>3</v>
      </c>
      <c r="N105" s="72" t="str">
        <f t="shared" si="9"/>
        <v>3-</v>
      </c>
      <c r="O105" s="13"/>
      <c r="P105" s="13"/>
      <c r="Q105" s="13"/>
      <c r="R105" s="166"/>
      <c r="S105" s="79"/>
      <c r="T105" s="79"/>
      <c r="U105" s="79"/>
      <c r="V105" s="79"/>
      <c r="W105" s="79"/>
      <c r="X105" s="79"/>
      <c r="Y105" s="79"/>
      <c r="Z105" s="79"/>
      <c r="AA105" s="79"/>
      <c r="AB105" s="79"/>
      <c r="AC105" s="168"/>
      <c r="AD105" s="169"/>
      <c r="AE105" s="79"/>
      <c r="AF105" s="79"/>
      <c r="AG105" s="79"/>
      <c r="AH105" s="79"/>
      <c r="AI105" s="168"/>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7"/>
        <v/>
      </c>
      <c r="J106" s="13"/>
      <c r="K106" s="23" t="str">
        <f t="shared" si="10"/>
        <v/>
      </c>
      <c r="L106" s="13"/>
      <c r="M106" s="72" t="str">
        <f t="shared" si="8"/>
        <v>3</v>
      </c>
      <c r="N106" s="72" t="str">
        <f t="shared" si="9"/>
        <v>3-</v>
      </c>
      <c r="O106" s="13"/>
      <c r="P106" s="13"/>
      <c r="Q106" s="13"/>
      <c r="R106" s="166"/>
      <c r="S106" s="79"/>
      <c r="T106" s="79"/>
      <c r="U106" s="79"/>
      <c r="V106" s="79"/>
      <c r="W106" s="79"/>
      <c r="X106" s="79"/>
      <c r="Y106" s="79"/>
      <c r="Z106" s="79"/>
      <c r="AA106" s="79"/>
      <c r="AB106" s="79"/>
      <c r="AC106" s="168"/>
      <c r="AD106" s="169"/>
      <c r="AE106" s="79"/>
      <c r="AF106" s="79"/>
      <c r="AG106" s="79"/>
      <c r="AH106" s="79"/>
      <c r="AI106" s="168"/>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7"/>
        <v/>
      </c>
      <c r="J107" s="13"/>
      <c r="K107" s="23" t="str">
        <f t="shared" si="10"/>
        <v/>
      </c>
      <c r="L107" s="13"/>
      <c r="M107" s="72" t="str">
        <f t="shared" si="8"/>
        <v>3</v>
      </c>
      <c r="N107" s="72" t="str">
        <f t="shared" si="9"/>
        <v>3-</v>
      </c>
      <c r="O107" s="13"/>
      <c r="P107" s="13"/>
      <c r="Q107" s="13"/>
      <c r="R107" s="166"/>
      <c r="S107" s="79"/>
      <c r="T107" s="79"/>
      <c r="U107" s="79"/>
      <c r="V107" s="79"/>
      <c r="W107" s="79"/>
      <c r="X107" s="79"/>
      <c r="Y107" s="79"/>
      <c r="Z107" s="79"/>
      <c r="AA107" s="79"/>
      <c r="AB107" s="79"/>
      <c r="AC107" s="168"/>
      <c r="AD107" s="169"/>
      <c r="AE107" s="79"/>
      <c r="AF107" s="79"/>
      <c r="AG107" s="79"/>
      <c r="AH107" s="79"/>
      <c r="AI107" s="168"/>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7"/>
        <v/>
      </c>
      <c r="J108" s="13"/>
      <c r="K108" s="23" t="str">
        <f t="shared" si="10"/>
        <v/>
      </c>
      <c r="L108" s="13"/>
      <c r="M108" s="72" t="str">
        <f t="shared" si="8"/>
        <v>3</v>
      </c>
      <c r="N108" s="72" t="str">
        <f t="shared" si="9"/>
        <v>3-</v>
      </c>
      <c r="O108" s="13"/>
      <c r="P108" s="13"/>
      <c r="Q108" s="13"/>
      <c r="R108" s="166"/>
      <c r="S108" s="79"/>
      <c r="T108" s="79"/>
      <c r="U108" s="79"/>
      <c r="V108" s="79"/>
      <c r="W108" s="79"/>
      <c r="X108" s="79"/>
      <c r="Y108" s="79"/>
      <c r="Z108" s="79"/>
      <c r="AA108" s="79"/>
      <c r="AB108" s="79"/>
      <c r="AC108" s="168"/>
      <c r="AD108" s="169"/>
      <c r="AE108" s="79"/>
      <c r="AF108" s="79"/>
      <c r="AG108" s="79"/>
      <c r="AH108" s="79"/>
      <c r="AI108" s="168"/>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7"/>
        <v/>
      </c>
      <c r="J109" s="13"/>
      <c r="K109" s="23" t="str">
        <f t="shared" si="10"/>
        <v/>
      </c>
      <c r="L109" s="13"/>
      <c r="M109" s="72" t="str">
        <f t="shared" si="8"/>
        <v>3</v>
      </c>
      <c r="N109" s="72" t="str">
        <f t="shared" si="9"/>
        <v>3-</v>
      </c>
      <c r="O109" s="13"/>
      <c r="P109" s="13"/>
      <c r="Q109" s="13"/>
      <c r="R109" s="166"/>
      <c r="S109" s="79"/>
      <c r="T109" s="79"/>
      <c r="U109" s="79"/>
      <c r="V109" s="79"/>
      <c r="W109" s="79"/>
      <c r="X109" s="79"/>
      <c r="Y109" s="79"/>
      <c r="Z109" s="79"/>
      <c r="AA109" s="79"/>
      <c r="AB109" s="79"/>
      <c r="AC109" s="168"/>
      <c r="AD109" s="169"/>
      <c r="AE109" s="79"/>
      <c r="AF109" s="79"/>
      <c r="AG109" s="79"/>
      <c r="AH109" s="79"/>
      <c r="AI109" s="168"/>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7"/>
        <v/>
      </c>
      <c r="J110" s="13"/>
      <c r="K110" s="23" t="str">
        <f t="shared" si="10"/>
        <v/>
      </c>
      <c r="L110" s="13"/>
      <c r="M110" s="72" t="str">
        <f t="shared" si="8"/>
        <v>3</v>
      </c>
      <c r="N110" s="72" t="str">
        <f t="shared" si="9"/>
        <v>3-</v>
      </c>
      <c r="O110" s="13"/>
      <c r="P110" s="13"/>
      <c r="Q110" s="13"/>
      <c r="R110" s="166"/>
      <c r="S110" s="79"/>
      <c r="T110" s="79"/>
      <c r="U110" s="79"/>
      <c r="V110" s="79"/>
      <c r="W110" s="79"/>
      <c r="X110" s="79"/>
      <c r="Y110" s="79"/>
      <c r="Z110" s="79"/>
      <c r="AA110" s="79"/>
      <c r="AB110" s="79"/>
      <c r="AC110" s="168"/>
      <c r="AD110" s="169"/>
      <c r="AE110" s="79"/>
      <c r="AF110" s="79"/>
      <c r="AG110" s="79"/>
      <c r="AH110" s="79"/>
      <c r="AI110" s="168"/>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7"/>
        <v/>
      </c>
      <c r="J111" s="13"/>
      <c r="K111" s="23" t="str">
        <f t="shared" si="10"/>
        <v/>
      </c>
      <c r="L111" s="13"/>
      <c r="M111" s="72" t="str">
        <f t="shared" si="8"/>
        <v>3</v>
      </c>
      <c r="N111" s="72" t="str">
        <f t="shared" si="9"/>
        <v>3-</v>
      </c>
      <c r="O111" s="13"/>
      <c r="P111" s="13"/>
      <c r="Q111" s="13"/>
      <c r="R111" s="166"/>
      <c r="S111" s="79"/>
      <c r="T111" s="79"/>
      <c r="U111" s="79"/>
      <c r="V111" s="79"/>
      <c r="W111" s="79"/>
      <c r="X111" s="79"/>
      <c r="Y111" s="79"/>
      <c r="Z111" s="79"/>
      <c r="AA111" s="79"/>
      <c r="AB111" s="79"/>
      <c r="AC111" s="168"/>
      <c r="AD111" s="169"/>
      <c r="AE111" s="79"/>
      <c r="AF111" s="79"/>
      <c r="AG111" s="79"/>
      <c r="AH111" s="79"/>
      <c r="AI111" s="168"/>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7"/>
        <v/>
      </c>
      <c r="J112" s="13"/>
      <c r="K112" s="23" t="str">
        <f t="shared" si="10"/>
        <v/>
      </c>
      <c r="L112" s="13"/>
      <c r="M112" s="72" t="str">
        <f t="shared" si="8"/>
        <v>3</v>
      </c>
      <c r="N112" s="72" t="str">
        <f t="shared" si="9"/>
        <v>3-</v>
      </c>
      <c r="O112" s="13"/>
      <c r="P112" s="13"/>
      <c r="Q112" s="13"/>
      <c r="R112" s="166"/>
      <c r="S112" s="79"/>
      <c r="T112" s="79"/>
      <c r="U112" s="79"/>
      <c r="V112" s="79"/>
      <c r="W112" s="79"/>
      <c r="X112" s="79"/>
      <c r="Y112" s="79"/>
      <c r="Z112" s="79"/>
      <c r="AA112" s="79"/>
      <c r="AB112" s="79"/>
      <c r="AC112" s="168"/>
      <c r="AD112" s="169"/>
      <c r="AE112" s="79"/>
      <c r="AF112" s="79"/>
      <c r="AG112" s="79"/>
      <c r="AH112" s="79"/>
      <c r="AI112" s="168"/>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7"/>
        <v/>
      </c>
      <c r="J113" s="13"/>
      <c r="K113" s="23" t="str">
        <f t="shared" si="10"/>
        <v/>
      </c>
      <c r="L113" s="13"/>
      <c r="M113" s="72" t="str">
        <f t="shared" si="8"/>
        <v>3</v>
      </c>
      <c r="N113" s="72" t="str">
        <f t="shared" si="9"/>
        <v>3-</v>
      </c>
      <c r="O113" s="13"/>
      <c r="P113" s="13"/>
      <c r="Q113" s="13"/>
      <c r="R113" s="166"/>
      <c r="S113" s="79"/>
      <c r="T113" s="79"/>
      <c r="U113" s="79"/>
      <c r="V113" s="79"/>
      <c r="W113" s="79"/>
      <c r="X113" s="79"/>
      <c r="Y113" s="79"/>
      <c r="Z113" s="79"/>
      <c r="AA113" s="79"/>
      <c r="AB113" s="79"/>
      <c r="AC113" s="168"/>
      <c r="AD113" s="169"/>
      <c r="AE113" s="79"/>
      <c r="AF113" s="79"/>
      <c r="AG113" s="79"/>
      <c r="AH113" s="79"/>
      <c r="AI113" s="168"/>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7"/>
        <v/>
      </c>
      <c r="J114" s="13"/>
      <c r="K114" s="23" t="str">
        <f t="shared" si="10"/>
        <v/>
      </c>
      <c r="L114" s="13"/>
      <c r="M114" s="72" t="str">
        <f t="shared" si="8"/>
        <v>3</v>
      </c>
      <c r="N114" s="72" t="str">
        <f t="shared" si="9"/>
        <v>3-</v>
      </c>
      <c r="O114" s="13"/>
      <c r="P114" s="13"/>
      <c r="Q114" s="13"/>
      <c r="R114" s="166"/>
      <c r="S114" s="79"/>
      <c r="T114" s="79"/>
      <c r="U114" s="79"/>
      <c r="V114" s="79"/>
      <c r="W114" s="79"/>
      <c r="X114" s="79"/>
      <c r="Y114" s="79"/>
      <c r="Z114" s="79"/>
      <c r="AA114" s="79"/>
      <c r="AB114" s="79"/>
      <c r="AC114" s="168"/>
      <c r="AD114" s="169"/>
      <c r="AE114" s="79"/>
      <c r="AF114" s="79"/>
      <c r="AG114" s="79"/>
      <c r="AH114" s="79"/>
      <c r="AI114" s="168"/>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7"/>
        <v/>
      </c>
      <c r="J115" s="13"/>
      <c r="K115" s="23" t="str">
        <f t="shared" si="10"/>
        <v/>
      </c>
      <c r="L115" s="13"/>
      <c r="M115" s="72" t="str">
        <f t="shared" si="8"/>
        <v>3</v>
      </c>
      <c r="N115" s="72" t="str">
        <f t="shared" si="9"/>
        <v>3-</v>
      </c>
      <c r="O115" s="13"/>
      <c r="P115" s="13"/>
      <c r="Q115" s="13"/>
      <c r="R115" s="166"/>
      <c r="S115" s="79"/>
      <c r="T115" s="79"/>
      <c r="U115" s="79"/>
      <c r="V115" s="79"/>
      <c r="W115" s="79"/>
      <c r="X115" s="79"/>
      <c r="Y115" s="79"/>
      <c r="Z115" s="79"/>
      <c r="AA115" s="79"/>
      <c r="AB115" s="79"/>
      <c r="AC115" s="168"/>
      <c r="AD115" s="169"/>
      <c r="AE115" s="79"/>
      <c r="AF115" s="79"/>
      <c r="AG115" s="79"/>
      <c r="AH115" s="79"/>
      <c r="AI115" s="168"/>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7"/>
        <v/>
      </c>
      <c r="J116" s="13"/>
      <c r="K116" s="23" t="str">
        <f t="shared" si="10"/>
        <v/>
      </c>
      <c r="L116" s="13"/>
      <c r="M116" s="72" t="str">
        <f t="shared" si="8"/>
        <v>3</v>
      </c>
      <c r="N116" s="72" t="str">
        <f t="shared" si="9"/>
        <v>3-</v>
      </c>
      <c r="O116" s="13"/>
      <c r="P116" s="13"/>
      <c r="Q116" s="13"/>
      <c r="R116" s="166"/>
      <c r="S116" s="79"/>
      <c r="T116" s="79"/>
      <c r="U116" s="79"/>
      <c r="V116" s="79"/>
      <c r="W116" s="79"/>
      <c r="X116" s="79"/>
      <c r="Y116" s="79"/>
      <c r="Z116" s="79"/>
      <c r="AA116" s="79"/>
      <c r="AB116" s="79"/>
      <c r="AC116" s="168"/>
      <c r="AD116" s="169"/>
      <c r="AE116" s="79"/>
      <c r="AF116" s="79"/>
      <c r="AG116" s="79"/>
      <c r="AH116" s="79"/>
      <c r="AI116" s="168"/>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7"/>
        <v/>
      </c>
      <c r="J117" s="13"/>
      <c r="K117" s="23" t="str">
        <f t="shared" si="10"/>
        <v/>
      </c>
      <c r="L117" s="13"/>
      <c r="M117" s="72" t="str">
        <f t="shared" si="8"/>
        <v>3</v>
      </c>
      <c r="N117" s="72" t="str">
        <f t="shared" si="9"/>
        <v>3-</v>
      </c>
      <c r="O117" s="13"/>
      <c r="P117" s="13"/>
      <c r="Q117" s="13"/>
      <c r="R117" s="166"/>
      <c r="S117" s="79"/>
      <c r="T117" s="79"/>
      <c r="U117" s="79"/>
      <c r="V117" s="79"/>
      <c r="W117" s="79"/>
      <c r="X117" s="79"/>
      <c r="Y117" s="79"/>
      <c r="Z117" s="79"/>
      <c r="AA117" s="79"/>
      <c r="AB117" s="79"/>
      <c r="AC117" s="168"/>
      <c r="AD117" s="169"/>
      <c r="AE117" s="79"/>
      <c r="AF117" s="79"/>
      <c r="AG117" s="79"/>
      <c r="AH117" s="79"/>
      <c r="AI117" s="168"/>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7"/>
        <v/>
      </c>
      <c r="J118" s="13"/>
      <c r="K118" s="23" t="str">
        <f t="shared" si="10"/>
        <v/>
      </c>
      <c r="L118" s="13"/>
      <c r="M118" s="72" t="str">
        <f t="shared" si="8"/>
        <v>3</v>
      </c>
      <c r="N118" s="72" t="str">
        <f t="shared" si="9"/>
        <v>3-</v>
      </c>
      <c r="O118" s="13"/>
      <c r="P118" s="13"/>
      <c r="Q118" s="13"/>
      <c r="R118" s="166"/>
      <c r="S118" s="79"/>
      <c r="T118" s="79"/>
      <c r="U118" s="79"/>
      <c r="V118" s="79"/>
      <c r="W118" s="79"/>
      <c r="X118" s="79"/>
      <c r="Y118" s="79"/>
      <c r="Z118" s="79"/>
      <c r="AA118" s="79"/>
      <c r="AB118" s="79"/>
      <c r="AC118" s="168"/>
      <c r="AD118" s="169"/>
      <c r="AE118" s="79"/>
      <c r="AF118" s="79"/>
      <c r="AG118" s="79"/>
      <c r="AH118" s="79"/>
      <c r="AI118" s="168"/>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7"/>
        <v/>
      </c>
      <c r="J119" s="13"/>
      <c r="K119" s="23" t="str">
        <f t="shared" si="10"/>
        <v/>
      </c>
      <c r="L119" s="13"/>
      <c r="M119" s="72" t="str">
        <f t="shared" si="8"/>
        <v>3</v>
      </c>
      <c r="N119" s="72" t="str">
        <f t="shared" si="9"/>
        <v>3-</v>
      </c>
      <c r="O119" s="13"/>
      <c r="P119" s="13"/>
      <c r="Q119" s="13"/>
      <c r="R119" s="166"/>
      <c r="S119" s="79"/>
      <c r="T119" s="79"/>
      <c r="U119" s="79"/>
      <c r="V119" s="79"/>
      <c r="W119" s="79"/>
      <c r="X119" s="79"/>
      <c r="Y119" s="79"/>
      <c r="Z119" s="79"/>
      <c r="AA119" s="79"/>
      <c r="AB119" s="79"/>
      <c r="AC119" s="168"/>
      <c r="AD119" s="169"/>
      <c r="AE119" s="79"/>
      <c r="AF119" s="79"/>
      <c r="AG119" s="79"/>
      <c r="AH119" s="79"/>
      <c r="AI119" s="168"/>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7"/>
        <v/>
      </c>
      <c r="J120" s="13"/>
      <c r="K120" s="23" t="str">
        <f t="shared" si="10"/>
        <v/>
      </c>
      <c r="L120" s="13"/>
      <c r="M120" s="72" t="str">
        <f t="shared" si="8"/>
        <v>3</v>
      </c>
      <c r="N120" s="72" t="str">
        <f t="shared" si="9"/>
        <v>3-</v>
      </c>
      <c r="O120" s="13"/>
      <c r="P120" s="13"/>
      <c r="Q120" s="13"/>
      <c r="R120" s="175"/>
      <c r="S120" s="176"/>
      <c r="T120" s="176"/>
      <c r="U120" s="176"/>
      <c r="V120" s="176"/>
      <c r="W120" s="176"/>
      <c r="X120" s="176"/>
      <c r="Y120" s="176"/>
      <c r="Z120" s="176"/>
      <c r="AA120" s="176"/>
      <c r="AB120" s="176"/>
      <c r="AC120" s="177"/>
      <c r="AD120" s="178"/>
      <c r="AE120" s="176"/>
      <c r="AF120" s="176"/>
      <c r="AG120" s="176"/>
      <c r="AH120" s="176"/>
      <c r="AI120" s="177"/>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40" t="s">
        <v>6</v>
      </c>
      <c r="C121" s="141"/>
      <c r="D121" s="141"/>
      <c r="E121" s="141"/>
      <c r="F121" s="141"/>
      <c r="G121" s="141"/>
      <c r="H121" s="142"/>
      <c r="I121" s="25">
        <f>+I12</f>
        <v>0</v>
      </c>
      <c r="J121" s="26"/>
      <c r="K121" s="25">
        <f>+K12</f>
        <v>0</v>
      </c>
      <c r="L121" s="13"/>
      <c r="M121" s="72"/>
      <c r="N121" s="72"/>
      <c r="O121" s="13"/>
      <c r="P121" s="13"/>
      <c r="Q121" s="13"/>
      <c r="R121" s="94">
        <f>+R13</f>
        <v>0</v>
      </c>
      <c r="S121" s="94">
        <f t="shared" ref="S121:AI121" si="11">+S13</f>
        <v>0</v>
      </c>
      <c r="T121" s="94">
        <f t="shared" si="11"/>
        <v>0</v>
      </c>
      <c r="U121" s="94">
        <f t="shared" si="11"/>
        <v>0</v>
      </c>
      <c r="V121" s="94">
        <f t="shared" si="11"/>
        <v>0</v>
      </c>
      <c r="W121" s="94">
        <f t="shared" si="11"/>
        <v>0</v>
      </c>
      <c r="X121" s="94">
        <f t="shared" si="11"/>
        <v>0</v>
      </c>
      <c r="Y121" s="94">
        <f t="shared" si="11"/>
        <v>0</v>
      </c>
      <c r="Z121" s="94">
        <f t="shared" si="11"/>
        <v>0</v>
      </c>
      <c r="AA121" s="94">
        <f t="shared" si="11"/>
        <v>0</v>
      </c>
      <c r="AB121" s="94">
        <f t="shared" si="11"/>
        <v>0</v>
      </c>
      <c r="AC121" s="94">
        <f t="shared" si="11"/>
        <v>0</v>
      </c>
      <c r="AD121" s="94">
        <f t="shared" si="11"/>
        <v>0</v>
      </c>
      <c r="AE121" s="94">
        <f t="shared" si="11"/>
        <v>0</v>
      </c>
      <c r="AF121" s="94">
        <f t="shared" si="11"/>
        <v>0</v>
      </c>
      <c r="AG121" s="94">
        <f t="shared" si="11"/>
        <v>0</v>
      </c>
      <c r="AH121" s="94">
        <f t="shared" si="11"/>
        <v>0</v>
      </c>
      <c r="AI121" s="94">
        <f t="shared" si="11"/>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hidden="1"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58</v>
      </c>
      <c r="D159" s="133" t="s">
        <v>39</v>
      </c>
      <c r="E159" s="134"/>
      <c r="F159" s="135"/>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59</v>
      </c>
      <c r="D160" s="60" t="s">
        <v>52</v>
      </c>
      <c r="E160" s="60">
        <v>2.1</v>
      </c>
      <c r="F160" s="60">
        <v>3.1</v>
      </c>
      <c r="G160" s="13"/>
      <c r="H160" s="98" t="s">
        <v>52</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61</v>
      </c>
      <c r="D161" s="60" t="s">
        <v>53</v>
      </c>
      <c r="E161" s="60">
        <v>2.2000000000000002</v>
      </c>
      <c r="F161" s="60">
        <v>3.2</v>
      </c>
      <c r="G161" s="13"/>
      <c r="H161" s="98" t="s">
        <v>53</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60</v>
      </c>
      <c r="D162" s="60" t="s">
        <v>54</v>
      </c>
      <c r="E162" s="60">
        <v>2.2999999999999998</v>
      </c>
      <c r="F162" s="60">
        <v>3.3</v>
      </c>
      <c r="G162" s="13"/>
      <c r="H162" s="98" t="s">
        <v>54</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74</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33" t="s">
        <v>40</v>
      </c>
      <c r="E165" s="134"/>
      <c r="F165" s="135"/>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33" t="s">
        <v>41</v>
      </c>
      <c r="E174" s="134"/>
      <c r="F174" s="135"/>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33" t="s">
        <v>42</v>
      </c>
      <c r="E179" s="134"/>
      <c r="F179" s="135"/>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33" t="s">
        <v>43</v>
      </c>
      <c r="E184" s="134"/>
      <c r="F184" s="135"/>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8: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8: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8: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8: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8: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8: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8: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8: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8: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8: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8: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8: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8:158" hidden="1"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8:158" hidden="1" x14ac:dyDescent="0.2">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8:158" hidden="1" x14ac:dyDescent="0.2">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8:158" hidden="1" x14ac:dyDescent="0.2">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14:158" hidden="1" x14ac:dyDescent="0.2">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14:158" hidden="1" x14ac:dyDescent="0.2">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14:158" hidden="1" x14ac:dyDescent="0.2">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14:158" hidden="1" x14ac:dyDescent="0.2">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14:158" hidden="1" x14ac:dyDescent="0.2">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14:158" hidden="1" x14ac:dyDescent="0.2">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14:158" hidden="1"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14:158" hidden="1"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14:158" hidden="1"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14:158" hidden="1"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14:158" hidden="1"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14:158" hidden="1"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14:158" hidden="1"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14:158" hidden="1"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14:158" hidden="1"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14:158" hidden="1"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hidden="1"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hidden="1"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hidden="1"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hidden="1"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hidden="1"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hidden="1"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hidden="1"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hidden="1"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hidden="1"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hidden="1"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hidden="1"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hidden="1"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hidden="1"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hidden="1"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hidden="1"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hidden="1"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3:158" hidden="1"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3:158" hidden="1"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3:158" hidden="1"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3:158" hidden="1"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3:158" hidden="1"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3:158" hidden="1"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3: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3:158" hidden="1"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3:158" hidden="1" x14ac:dyDescent="0.2">
      <c r="C249" s="6">
        <v>1</v>
      </c>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3:158" hidden="1" x14ac:dyDescent="0.2">
      <c r="C250" s="6">
        <v>2</v>
      </c>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3:158" hidden="1" x14ac:dyDescent="0.2">
      <c r="C251" s="6">
        <v>3</v>
      </c>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3:158" hidden="1" x14ac:dyDescent="0.2">
      <c r="C252" s="6">
        <v>4</v>
      </c>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3:158" hidden="1" x14ac:dyDescent="0.2">
      <c r="C253" s="6">
        <v>5</v>
      </c>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3:158" hidden="1" x14ac:dyDescent="0.2">
      <c r="C254" s="6">
        <v>6</v>
      </c>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3:158" hidden="1" x14ac:dyDescent="0.2">
      <c r="C255" s="6">
        <v>7</v>
      </c>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3:158" hidden="1" x14ac:dyDescent="0.2">
      <c r="C256" s="6">
        <v>8</v>
      </c>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3:158" hidden="1" x14ac:dyDescent="0.2">
      <c r="C257" s="6">
        <v>9</v>
      </c>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3:158" hidden="1" x14ac:dyDescent="0.2">
      <c r="C258" s="6">
        <v>10</v>
      </c>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3:158" hidden="1"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3: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3: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3: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3: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3: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3: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3: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3: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3: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3: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3: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3: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3: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D184:F184"/>
    <mergeCell ref="B12:H12"/>
    <mergeCell ref="B121:H121"/>
    <mergeCell ref="D159:F159"/>
    <mergeCell ref="D165:F165"/>
    <mergeCell ref="D174:F174"/>
    <mergeCell ref="D179:F179"/>
    <mergeCell ref="B11:H11"/>
    <mergeCell ref="B6:K6"/>
    <mergeCell ref="E8:I8"/>
    <mergeCell ref="R9:AI9"/>
    <mergeCell ref="B10:I10"/>
    <mergeCell ref="R10:AC10"/>
    <mergeCell ref="AD10:AI10"/>
    <mergeCell ref="E2:S4"/>
  </mergeCells>
  <dataValidations count="3">
    <dataValidation type="list" allowBlank="1" showInputMessage="1" showErrorMessage="1" sqref="H41:H120">
      <formula1>$C$159:$C$165</formula1>
    </dataValidation>
    <dataValidation type="list" allowBlank="1" showInputMessage="1" showErrorMessage="1" sqref="H14:H40">
      <formula1>$C$159:$C$163</formula1>
    </dataValidation>
    <dataValidation type="list" allowBlank="1" showInputMessage="1" showErrorMessage="1" sqref="B14:B120">
      <formula1>$C$248:$C$258</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E2" sqref="E2:S4"/>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79" t="s">
        <v>102</v>
      </c>
      <c r="F2" s="179"/>
      <c r="G2" s="179"/>
      <c r="H2" s="179"/>
      <c r="I2" s="179"/>
      <c r="J2" s="179"/>
      <c r="K2" s="179"/>
      <c r="L2" s="179"/>
      <c r="M2" s="179"/>
      <c r="N2" s="179"/>
      <c r="O2" s="179"/>
      <c r="P2" s="179"/>
      <c r="Q2" s="179"/>
      <c r="R2" s="179"/>
      <c r="S2" s="179"/>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79"/>
      <c r="F3" s="179"/>
      <c r="G3" s="179"/>
      <c r="H3" s="179"/>
      <c r="I3" s="179"/>
      <c r="J3" s="179"/>
      <c r="K3" s="179"/>
      <c r="L3" s="179"/>
      <c r="M3" s="179"/>
      <c r="N3" s="179"/>
      <c r="O3" s="179"/>
      <c r="P3" s="179"/>
      <c r="Q3" s="179"/>
      <c r="R3" s="179"/>
      <c r="S3" s="179"/>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79"/>
      <c r="F4" s="179"/>
      <c r="G4" s="179"/>
      <c r="H4" s="179"/>
      <c r="I4" s="179"/>
      <c r="J4" s="179"/>
      <c r="K4" s="179"/>
      <c r="L4" s="179"/>
      <c r="M4" s="179"/>
      <c r="N4" s="179"/>
      <c r="O4" s="179"/>
      <c r="P4" s="179"/>
      <c r="Q4" s="179"/>
      <c r="R4" s="179"/>
      <c r="S4" s="179"/>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24" t="s">
        <v>63</v>
      </c>
      <c r="C6" s="125"/>
      <c r="D6" s="125"/>
      <c r="E6" s="125"/>
      <c r="F6" s="125"/>
      <c r="G6" s="125"/>
      <c r="H6" s="125"/>
      <c r="I6" s="125"/>
      <c r="J6" s="125"/>
      <c r="K6" s="126"/>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56</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46" t="s">
        <v>12</v>
      </c>
      <c r="F8" s="147"/>
      <c r="G8" s="147"/>
      <c r="H8" s="147"/>
      <c r="I8" s="148"/>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72</v>
      </c>
      <c r="F9" s="61" t="s">
        <v>44</v>
      </c>
      <c r="G9" s="16" t="s">
        <v>73</v>
      </c>
      <c r="H9" s="16" t="s">
        <v>10</v>
      </c>
      <c r="I9" s="17" t="s">
        <v>19</v>
      </c>
      <c r="J9" s="13"/>
      <c r="K9" s="18" t="s">
        <v>18</v>
      </c>
      <c r="L9" s="13"/>
      <c r="M9" s="13"/>
      <c r="N9" s="13"/>
      <c r="O9" s="13"/>
      <c r="P9" s="13"/>
      <c r="Q9" s="13"/>
      <c r="R9" s="129" t="s">
        <v>75</v>
      </c>
      <c r="S9" s="130"/>
      <c r="T9" s="130"/>
      <c r="U9" s="130"/>
      <c r="V9" s="130"/>
      <c r="W9" s="130"/>
      <c r="X9" s="130"/>
      <c r="Y9" s="130"/>
      <c r="Z9" s="130"/>
      <c r="AA9" s="130"/>
      <c r="AB9" s="130"/>
      <c r="AC9" s="130"/>
      <c r="AD9" s="130"/>
      <c r="AE9" s="130"/>
      <c r="AF9" s="130"/>
      <c r="AG9" s="130"/>
      <c r="AH9" s="130"/>
      <c r="AI9" s="131"/>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43" t="s">
        <v>101</v>
      </c>
      <c r="C10" s="144"/>
      <c r="D10" s="144"/>
      <c r="E10" s="144"/>
      <c r="F10" s="144"/>
      <c r="G10" s="144"/>
      <c r="H10" s="144"/>
      <c r="I10" s="145"/>
      <c r="J10" s="13"/>
      <c r="K10" s="7"/>
      <c r="N10" s="13"/>
      <c r="O10" s="13"/>
      <c r="P10" s="13"/>
      <c r="Q10" s="13"/>
      <c r="R10" s="139" t="s">
        <v>76</v>
      </c>
      <c r="S10" s="127"/>
      <c r="T10" s="127"/>
      <c r="U10" s="127"/>
      <c r="V10" s="127"/>
      <c r="W10" s="127"/>
      <c r="X10" s="127"/>
      <c r="Y10" s="127"/>
      <c r="Z10" s="127"/>
      <c r="AA10" s="127"/>
      <c r="AB10" s="127"/>
      <c r="AC10" s="128"/>
      <c r="AD10" s="127" t="s">
        <v>89</v>
      </c>
      <c r="AE10" s="127"/>
      <c r="AF10" s="127"/>
      <c r="AG10" s="127"/>
      <c r="AH10" s="127"/>
      <c r="AI10" s="128"/>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49" t="s">
        <v>94</v>
      </c>
      <c r="C11" s="150"/>
      <c r="D11" s="150"/>
      <c r="E11" s="150"/>
      <c r="F11" s="150"/>
      <c r="G11" s="150"/>
      <c r="H11" s="150"/>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thickBot="1" x14ac:dyDescent="0.25">
      <c r="B12" s="151" t="s">
        <v>107</v>
      </c>
      <c r="C12" s="152"/>
      <c r="D12" s="152"/>
      <c r="E12" s="152"/>
      <c r="F12" s="152"/>
      <c r="G12" s="152"/>
      <c r="H12" s="152"/>
      <c r="I12" s="62">
        <f>SUM(I14:I120)</f>
        <v>0</v>
      </c>
      <c r="J12" s="13"/>
      <c r="K12" s="19">
        <f>SUM(K14:K120)</f>
        <v>0</v>
      </c>
      <c r="L12" s="13"/>
      <c r="M12" s="70" t="s">
        <v>57</v>
      </c>
      <c r="N12" s="13"/>
      <c r="O12" s="13"/>
      <c r="P12" s="13"/>
      <c r="Q12" s="13"/>
      <c r="R12" s="82" t="s">
        <v>77</v>
      </c>
      <c r="S12" s="83" t="s">
        <v>78</v>
      </c>
      <c r="T12" s="83" t="s">
        <v>79</v>
      </c>
      <c r="U12" s="83" t="s">
        <v>80</v>
      </c>
      <c r="V12" s="83" t="s">
        <v>81</v>
      </c>
      <c r="W12" s="83" t="s">
        <v>82</v>
      </c>
      <c r="X12" s="83" t="s">
        <v>83</v>
      </c>
      <c r="Y12" s="83" t="s">
        <v>84</v>
      </c>
      <c r="Z12" s="83" t="s">
        <v>85</v>
      </c>
      <c r="AA12" s="83" t="s">
        <v>86</v>
      </c>
      <c r="AB12" s="83" t="s">
        <v>87</v>
      </c>
      <c r="AC12" s="84" t="s">
        <v>88</v>
      </c>
      <c r="AD12" s="85" t="s">
        <v>77</v>
      </c>
      <c r="AE12" s="83" t="s">
        <v>78</v>
      </c>
      <c r="AF12" s="83" t="s">
        <v>79</v>
      </c>
      <c r="AG12" s="83" t="s">
        <v>80</v>
      </c>
      <c r="AH12" s="83" t="s">
        <v>81</v>
      </c>
      <c r="AI12" s="84" t="s">
        <v>90</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37</v>
      </c>
      <c r="C13" s="74" t="s">
        <v>71</v>
      </c>
      <c r="D13" s="74" t="s">
        <v>38</v>
      </c>
      <c r="E13" s="75"/>
      <c r="F13" s="75"/>
      <c r="G13" s="75"/>
      <c r="H13" s="76"/>
      <c r="I13" s="77"/>
      <c r="J13" s="26"/>
      <c r="K13" s="89"/>
      <c r="L13" s="26"/>
      <c r="M13" s="90" t="s">
        <v>91</v>
      </c>
      <c r="N13" s="90" t="s">
        <v>92</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9"/>
      <c r="F14" s="9"/>
      <c r="G14" s="9"/>
      <c r="H14" s="86"/>
      <c r="I14" s="20" t="str">
        <f>IF(E14&gt;0,E14*G14,"")</f>
        <v/>
      </c>
      <c r="J14" s="13"/>
      <c r="K14" s="21" t="str">
        <f>I14</f>
        <v/>
      </c>
      <c r="L14" s="13"/>
      <c r="M14" s="72" t="str">
        <f>+(MID(B$12,10,1))</f>
        <v>4</v>
      </c>
      <c r="N14" s="72" t="str">
        <f>+CONCATENATE(M14,"-",MID(H14,1,3))</f>
        <v>4-</v>
      </c>
      <c r="O14" s="13"/>
      <c r="P14" s="13"/>
      <c r="Q14" s="13"/>
      <c r="R14" s="162"/>
      <c r="S14" s="81"/>
      <c r="T14" s="163" t="str">
        <f>+I14</f>
        <v/>
      </c>
      <c r="U14" s="81"/>
      <c r="V14" s="81"/>
      <c r="W14" s="81"/>
      <c r="X14" s="81"/>
      <c r="Y14" s="81"/>
      <c r="Z14" s="81"/>
      <c r="AA14" s="81"/>
      <c r="AB14" s="81"/>
      <c r="AC14" s="164"/>
      <c r="AD14" s="165"/>
      <c r="AE14" s="81"/>
      <c r="AF14" s="81"/>
      <c r="AG14" s="81"/>
      <c r="AH14" s="81"/>
      <c r="AI14" s="164"/>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11"/>
      <c r="G15" s="11"/>
      <c r="H15" s="86"/>
      <c r="I15" s="20" t="str">
        <f t="shared" ref="I15:I78" si="1">IF(E15&gt;0,E15*G15,"")</f>
        <v/>
      </c>
      <c r="J15" s="13"/>
      <c r="K15" s="23" t="str">
        <f>I15</f>
        <v/>
      </c>
      <c r="L15" s="13"/>
      <c r="M15" s="72" t="str">
        <f t="shared" ref="M15:M78" si="2">+(MID(B$12,10,1))</f>
        <v>4</v>
      </c>
      <c r="N15" s="72" t="str">
        <f t="shared" ref="N15:N78" si="3">+CONCATENATE(M15,"-",MID(H15,1,3))</f>
        <v>4-</v>
      </c>
      <c r="O15" s="13"/>
      <c r="P15" s="13"/>
      <c r="Q15" s="13"/>
      <c r="R15" s="166"/>
      <c r="S15" s="79"/>
      <c r="T15" s="79"/>
      <c r="U15" s="167" t="str">
        <f t="shared" ref="U15:U21" si="4">+I15</f>
        <v/>
      </c>
      <c r="V15" s="79"/>
      <c r="W15" s="79"/>
      <c r="X15" s="79"/>
      <c r="Y15" s="79"/>
      <c r="Z15" s="79"/>
      <c r="AA15" s="79"/>
      <c r="AB15" s="79"/>
      <c r="AC15" s="168"/>
      <c r="AD15" s="169"/>
      <c r="AE15" s="79"/>
      <c r="AF15" s="79"/>
      <c r="AG15" s="79"/>
      <c r="AH15" s="79"/>
      <c r="AI15" s="168"/>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11"/>
      <c r="G16" s="11"/>
      <c r="H16" s="86"/>
      <c r="I16" s="20" t="str">
        <f t="shared" si="1"/>
        <v/>
      </c>
      <c r="J16" s="13"/>
      <c r="K16" s="23" t="str">
        <f>I16</f>
        <v/>
      </c>
      <c r="L16" s="13"/>
      <c r="M16" s="72" t="str">
        <f t="shared" si="2"/>
        <v>4</v>
      </c>
      <c r="N16" s="72" t="str">
        <f t="shared" si="3"/>
        <v>4-</v>
      </c>
      <c r="O16" s="13"/>
      <c r="P16" s="13"/>
      <c r="Q16" s="13"/>
      <c r="R16" s="166"/>
      <c r="S16" s="79"/>
      <c r="T16" s="79"/>
      <c r="U16" s="167" t="str">
        <f t="shared" si="4"/>
        <v/>
      </c>
      <c r="V16" s="79"/>
      <c r="W16" s="79"/>
      <c r="X16" s="79"/>
      <c r="Y16" s="79"/>
      <c r="Z16" s="79"/>
      <c r="AA16" s="79"/>
      <c r="AB16" s="79"/>
      <c r="AC16" s="168"/>
      <c r="AD16" s="169"/>
      <c r="AE16" s="79"/>
      <c r="AF16" s="79"/>
      <c r="AG16" s="79"/>
      <c r="AH16" s="79"/>
      <c r="AI16" s="168"/>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8"/>
      <c r="D17" s="59"/>
      <c r="E17" s="11"/>
      <c r="F17" s="11"/>
      <c r="G17" s="11"/>
      <c r="H17" s="86"/>
      <c r="I17" s="20" t="str">
        <f t="shared" si="1"/>
        <v/>
      </c>
      <c r="J17" s="13"/>
      <c r="K17" s="23" t="str">
        <f t="shared" ref="K17:K48" si="5">I17</f>
        <v/>
      </c>
      <c r="L17" s="13"/>
      <c r="M17" s="72" t="str">
        <f t="shared" si="2"/>
        <v>4</v>
      </c>
      <c r="N17" s="72" t="str">
        <f t="shared" si="3"/>
        <v>4-</v>
      </c>
      <c r="O17" s="13"/>
      <c r="P17" s="13"/>
      <c r="Q17" s="13"/>
      <c r="R17" s="166"/>
      <c r="S17" s="79"/>
      <c r="T17" s="79"/>
      <c r="U17" s="167" t="str">
        <f t="shared" si="4"/>
        <v/>
      </c>
      <c r="V17" s="79"/>
      <c r="W17" s="79"/>
      <c r="X17" s="79"/>
      <c r="Y17" s="79"/>
      <c r="Z17" s="79"/>
      <c r="AA17" s="79"/>
      <c r="AB17" s="79"/>
      <c r="AC17" s="168"/>
      <c r="AD17" s="169"/>
      <c r="AE17" s="79"/>
      <c r="AF17" s="79"/>
      <c r="AG17" s="79"/>
      <c r="AH17" s="79"/>
      <c r="AI17" s="168"/>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8"/>
      <c r="D18" s="59"/>
      <c r="E18" s="11"/>
      <c r="F18" s="11"/>
      <c r="G18" s="11"/>
      <c r="H18" s="86"/>
      <c r="I18" s="20" t="str">
        <f t="shared" si="1"/>
        <v/>
      </c>
      <c r="J18" s="13"/>
      <c r="K18" s="23" t="str">
        <f t="shared" si="5"/>
        <v/>
      </c>
      <c r="L18" s="13"/>
      <c r="M18" s="72" t="str">
        <f t="shared" si="2"/>
        <v>4</v>
      </c>
      <c r="N18" s="72" t="str">
        <f t="shared" si="3"/>
        <v>4-</v>
      </c>
      <c r="O18" s="13"/>
      <c r="P18" s="13"/>
      <c r="Q18" s="13"/>
      <c r="R18" s="166"/>
      <c r="S18" s="79"/>
      <c r="T18" s="79"/>
      <c r="U18" s="167" t="str">
        <f t="shared" si="4"/>
        <v/>
      </c>
      <c r="V18" s="79"/>
      <c r="W18" s="79"/>
      <c r="X18" s="79"/>
      <c r="Y18" s="79"/>
      <c r="Z18" s="79"/>
      <c r="AA18" s="79"/>
      <c r="AB18" s="79"/>
      <c r="AC18" s="168"/>
      <c r="AD18" s="169"/>
      <c r="AE18" s="79"/>
      <c r="AF18" s="79"/>
      <c r="AG18" s="79"/>
      <c r="AH18" s="79"/>
      <c r="AI18" s="168"/>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8"/>
      <c r="D19" s="59"/>
      <c r="E19" s="11"/>
      <c r="F19" s="11"/>
      <c r="G19" s="11"/>
      <c r="H19" s="86"/>
      <c r="I19" s="20" t="str">
        <f>IF(E19&gt;0,E19*G19,"")</f>
        <v/>
      </c>
      <c r="J19" s="13"/>
      <c r="K19" s="23" t="str">
        <f t="shared" si="5"/>
        <v/>
      </c>
      <c r="L19" s="13"/>
      <c r="M19" s="72" t="str">
        <f t="shared" si="2"/>
        <v>4</v>
      </c>
      <c r="N19" s="72" t="str">
        <f>+CONCATENATE(M19,"-",MID(H19,1,3))</f>
        <v>4-</v>
      </c>
      <c r="O19" s="13"/>
      <c r="P19" s="13"/>
      <c r="Q19" s="13"/>
      <c r="R19" s="166"/>
      <c r="S19" s="79"/>
      <c r="T19" s="79"/>
      <c r="U19" s="167" t="str">
        <f t="shared" si="4"/>
        <v/>
      </c>
      <c r="V19" s="79"/>
      <c r="W19" s="79"/>
      <c r="X19" s="79"/>
      <c r="Y19" s="79"/>
      <c r="Z19" s="79"/>
      <c r="AA19" s="79"/>
      <c r="AB19" s="79"/>
      <c r="AC19" s="168"/>
      <c r="AD19" s="169"/>
      <c r="AE19" s="79"/>
      <c r="AF19" s="79"/>
      <c r="AG19" s="79"/>
      <c r="AH19" s="79"/>
      <c r="AI19" s="168"/>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11"/>
      <c r="G20" s="11"/>
      <c r="H20" s="86"/>
      <c r="I20" s="20" t="str">
        <f t="shared" si="1"/>
        <v/>
      </c>
      <c r="J20" s="13"/>
      <c r="K20" s="23" t="str">
        <f t="shared" si="5"/>
        <v/>
      </c>
      <c r="L20" s="13"/>
      <c r="M20" s="72" t="str">
        <f t="shared" si="2"/>
        <v>4</v>
      </c>
      <c r="N20" s="72" t="str">
        <f t="shared" si="3"/>
        <v>4-</v>
      </c>
      <c r="O20" s="13"/>
      <c r="P20" s="13"/>
      <c r="Q20" s="13"/>
      <c r="R20" s="166"/>
      <c r="S20" s="79"/>
      <c r="T20" s="79"/>
      <c r="U20" s="167" t="str">
        <f t="shared" si="4"/>
        <v/>
      </c>
      <c r="V20" s="79"/>
      <c r="W20" s="79"/>
      <c r="X20" s="79"/>
      <c r="Y20" s="79"/>
      <c r="Z20" s="79"/>
      <c r="AA20" s="79"/>
      <c r="AB20" s="79"/>
      <c r="AC20" s="168"/>
      <c r="AD20" s="169"/>
      <c r="AE20" s="79"/>
      <c r="AF20" s="79"/>
      <c r="AG20" s="79"/>
      <c r="AH20" s="79"/>
      <c r="AI20" s="168"/>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35.25" customHeight="1" x14ac:dyDescent="0.2">
      <c r="B21" s="8"/>
      <c r="C21" s="59"/>
      <c r="D21" s="59"/>
      <c r="E21" s="11"/>
      <c r="F21" s="11"/>
      <c r="G21" s="11"/>
      <c r="H21" s="86"/>
      <c r="I21" s="20" t="str">
        <f t="shared" si="1"/>
        <v/>
      </c>
      <c r="J21" s="13"/>
      <c r="K21" s="23" t="str">
        <f t="shared" si="5"/>
        <v/>
      </c>
      <c r="L21" s="13"/>
      <c r="M21" s="72" t="str">
        <f t="shared" si="2"/>
        <v>4</v>
      </c>
      <c r="N21" s="72" t="str">
        <f t="shared" si="3"/>
        <v>4-</v>
      </c>
      <c r="O21" s="13"/>
      <c r="P21" s="13"/>
      <c r="Q21" s="13"/>
      <c r="R21" s="166"/>
      <c r="S21" s="79"/>
      <c r="T21" s="79"/>
      <c r="U21" s="167" t="str">
        <f t="shared" si="4"/>
        <v/>
      </c>
      <c r="V21" s="79"/>
      <c r="W21" s="79"/>
      <c r="X21" s="79"/>
      <c r="Y21" s="79"/>
      <c r="Z21" s="79"/>
      <c r="AA21" s="79"/>
      <c r="AB21" s="79"/>
      <c r="AC21" s="168"/>
      <c r="AD21" s="169"/>
      <c r="AE21" s="79"/>
      <c r="AF21" s="79"/>
      <c r="AG21" s="79"/>
      <c r="AH21" s="79"/>
      <c r="AI21" s="168"/>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1"/>
      <c r="F22" s="11"/>
      <c r="G22" s="11"/>
      <c r="H22" s="87"/>
      <c r="I22" s="20" t="str">
        <f t="shared" si="1"/>
        <v/>
      </c>
      <c r="J22" s="13"/>
      <c r="K22" s="23" t="str">
        <f t="shared" si="5"/>
        <v/>
      </c>
      <c r="L22" s="13"/>
      <c r="M22" s="72" t="str">
        <f t="shared" si="2"/>
        <v>4</v>
      </c>
      <c r="N22" s="72" t="str">
        <f t="shared" si="3"/>
        <v>4-</v>
      </c>
      <c r="O22" s="13"/>
      <c r="P22" s="13"/>
      <c r="Q22" s="13"/>
      <c r="R22" s="166"/>
      <c r="S22" s="79"/>
      <c r="T22" s="79"/>
      <c r="U22" s="79"/>
      <c r="V22" s="167" t="str">
        <f>+I22</f>
        <v/>
      </c>
      <c r="W22" s="79"/>
      <c r="X22" s="79"/>
      <c r="Y22" s="79"/>
      <c r="Z22" s="79"/>
      <c r="AA22" s="79"/>
      <c r="AB22" s="79"/>
      <c r="AC22" s="168"/>
      <c r="AD22" s="169"/>
      <c r="AE22" s="79"/>
      <c r="AF22" s="79"/>
      <c r="AG22" s="79"/>
      <c r="AH22" s="79"/>
      <c r="AI22" s="168"/>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11"/>
      <c r="G23" s="11"/>
      <c r="H23" s="87"/>
      <c r="I23" s="20" t="str">
        <f>IF(E23&gt;0,E23*G23,"")</f>
        <v/>
      </c>
      <c r="J23" s="13"/>
      <c r="K23" s="23" t="str">
        <f>I23</f>
        <v/>
      </c>
      <c r="L23" s="13"/>
      <c r="M23" s="72" t="str">
        <f t="shared" si="2"/>
        <v>4</v>
      </c>
      <c r="N23" s="72" t="str">
        <f>+CONCATENATE(M23,"-",MID(H23,1,3))</f>
        <v>4-</v>
      </c>
      <c r="O23" s="13"/>
      <c r="P23" s="13"/>
      <c r="Q23" s="13"/>
      <c r="R23" s="166"/>
      <c r="S23" s="79"/>
      <c r="T23" s="79"/>
      <c r="U23" s="79"/>
      <c r="V23" s="167" t="str">
        <f t="shared" ref="V23:V29" si="6">+I23</f>
        <v/>
      </c>
      <c r="W23" s="79"/>
      <c r="X23" s="79"/>
      <c r="Y23" s="79"/>
      <c r="Z23" s="79"/>
      <c r="AA23" s="79"/>
      <c r="AB23" s="79"/>
      <c r="AC23" s="168"/>
      <c r="AD23" s="169"/>
      <c r="AE23" s="79"/>
      <c r="AF23" s="79"/>
      <c r="AG23" s="79"/>
      <c r="AH23" s="79"/>
      <c r="AI23" s="168"/>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36" customHeight="1" x14ac:dyDescent="0.2">
      <c r="B24" s="8"/>
      <c r="C24" s="59"/>
      <c r="D24" s="59"/>
      <c r="E24" s="11"/>
      <c r="F24" s="11"/>
      <c r="G24" s="11"/>
      <c r="H24" s="87"/>
      <c r="I24" s="20" t="str">
        <f>IF(E24&gt;0,E24*G24,"")</f>
        <v/>
      </c>
      <c r="J24" s="13"/>
      <c r="K24" s="23" t="str">
        <f>I24</f>
        <v/>
      </c>
      <c r="L24" s="13"/>
      <c r="M24" s="72" t="str">
        <f t="shared" si="2"/>
        <v>4</v>
      </c>
      <c r="N24" s="72" t="str">
        <f>+CONCATENATE(M24,"-",MID(H24,1,3))</f>
        <v>4-</v>
      </c>
      <c r="O24" s="13"/>
      <c r="P24" s="13"/>
      <c r="Q24" s="13"/>
      <c r="R24" s="166"/>
      <c r="S24" s="79"/>
      <c r="T24" s="79"/>
      <c r="U24" s="79"/>
      <c r="V24" s="167" t="str">
        <f t="shared" si="6"/>
        <v/>
      </c>
      <c r="W24" s="79"/>
      <c r="X24" s="79"/>
      <c r="Y24" s="79"/>
      <c r="Z24" s="79"/>
      <c r="AA24" s="79"/>
      <c r="AB24" s="79"/>
      <c r="AC24" s="168"/>
      <c r="AD24" s="169"/>
      <c r="AE24" s="79"/>
      <c r="AF24" s="79"/>
      <c r="AG24" s="79"/>
      <c r="AH24" s="79"/>
      <c r="AI24" s="168"/>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1"/>
        <v/>
      </c>
      <c r="J25" s="13"/>
      <c r="K25" s="23" t="str">
        <f t="shared" si="5"/>
        <v/>
      </c>
      <c r="L25" s="13"/>
      <c r="M25" s="72" t="str">
        <f t="shared" si="2"/>
        <v>4</v>
      </c>
      <c r="N25" s="72" t="str">
        <f t="shared" si="3"/>
        <v>4-</v>
      </c>
      <c r="O25" s="13"/>
      <c r="P25" s="13"/>
      <c r="Q25" s="13"/>
      <c r="R25" s="166"/>
      <c r="S25" s="79"/>
      <c r="T25" s="79"/>
      <c r="U25" s="79"/>
      <c r="V25" s="167" t="str">
        <f t="shared" si="6"/>
        <v/>
      </c>
      <c r="W25" s="79"/>
      <c r="X25" s="79"/>
      <c r="Y25" s="79"/>
      <c r="Z25" s="79"/>
      <c r="AA25" s="79"/>
      <c r="AB25" s="79"/>
      <c r="AC25" s="168"/>
      <c r="AD25" s="169"/>
      <c r="AE25" s="79"/>
      <c r="AF25" s="79"/>
      <c r="AG25" s="79"/>
      <c r="AH25" s="79"/>
      <c r="AI25" s="168"/>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11"/>
      <c r="G26" s="11"/>
      <c r="H26" s="87"/>
      <c r="I26" s="20" t="str">
        <f>IF(E26&gt;0,E26*G26,"")</f>
        <v/>
      </c>
      <c r="J26" s="13"/>
      <c r="K26" s="23" t="str">
        <f>I26</f>
        <v/>
      </c>
      <c r="L26" s="13"/>
      <c r="M26" s="72" t="str">
        <f t="shared" si="2"/>
        <v>4</v>
      </c>
      <c r="N26" s="72" t="str">
        <f>+CONCATENATE(M26,"-",MID(H26,1,3))</f>
        <v>4-</v>
      </c>
      <c r="O26" s="13"/>
      <c r="P26" s="13"/>
      <c r="Q26" s="13"/>
      <c r="R26" s="166"/>
      <c r="S26" s="79"/>
      <c r="T26" s="79"/>
      <c r="U26" s="79"/>
      <c r="V26" s="167" t="str">
        <f t="shared" si="6"/>
        <v/>
      </c>
      <c r="W26" s="79"/>
      <c r="X26" s="79"/>
      <c r="Y26" s="79"/>
      <c r="Z26" s="79"/>
      <c r="AA26" s="79"/>
      <c r="AB26" s="79"/>
      <c r="AC26" s="168"/>
      <c r="AD26" s="169"/>
      <c r="AE26" s="79"/>
      <c r="AF26" s="79"/>
      <c r="AG26" s="79"/>
      <c r="AH26" s="79"/>
      <c r="AI26" s="168"/>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11"/>
      <c r="G27" s="11"/>
      <c r="H27" s="87"/>
      <c r="I27" s="20" t="str">
        <f>IF(E27&gt;0,E27*G27,"")</f>
        <v/>
      </c>
      <c r="J27" s="13"/>
      <c r="K27" s="23" t="str">
        <f>I27</f>
        <v/>
      </c>
      <c r="L27" s="13"/>
      <c r="M27" s="72" t="str">
        <f t="shared" si="2"/>
        <v>4</v>
      </c>
      <c r="N27" s="72" t="str">
        <f>+CONCATENATE(M27,"-",MID(H27,1,3))</f>
        <v>4-</v>
      </c>
      <c r="O27" s="13"/>
      <c r="P27" s="13"/>
      <c r="Q27" s="13"/>
      <c r="R27" s="166"/>
      <c r="S27" s="79"/>
      <c r="T27" s="79"/>
      <c r="U27" s="79"/>
      <c r="V27" s="167" t="str">
        <f t="shared" si="6"/>
        <v/>
      </c>
      <c r="W27" s="79"/>
      <c r="X27" s="79"/>
      <c r="Y27" s="79"/>
      <c r="Z27" s="79"/>
      <c r="AA27" s="79"/>
      <c r="AB27" s="79"/>
      <c r="AC27" s="168"/>
      <c r="AD27" s="169"/>
      <c r="AE27" s="79"/>
      <c r="AF27" s="79"/>
      <c r="AG27" s="79"/>
      <c r="AH27" s="79"/>
      <c r="AI27" s="168"/>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11"/>
      <c r="G28" s="11"/>
      <c r="H28" s="87"/>
      <c r="I28" s="20" t="str">
        <f>IF(E28&gt;0,E28*G28,"")</f>
        <v/>
      </c>
      <c r="J28" s="13"/>
      <c r="K28" s="23" t="str">
        <f>I28</f>
        <v/>
      </c>
      <c r="L28" s="13"/>
      <c r="M28" s="72" t="str">
        <f t="shared" si="2"/>
        <v>4</v>
      </c>
      <c r="N28" s="72" t="str">
        <f>+CONCATENATE(M28,"-",MID(H28,1,3))</f>
        <v>4-</v>
      </c>
      <c r="O28" s="13"/>
      <c r="P28" s="13"/>
      <c r="Q28" s="13"/>
      <c r="R28" s="166"/>
      <c r="S28" s="79"/>
      <c r="T28" s="79"/>
      <c r="U28" s="79"/>
      <c r="V28" s="167" t="str">
        <f t="shared" si="6"/>
        <v/>
      </c>
      <c r="W28" s="79"/>
      <c r="X28" s="79"/>
      <c r="Y28" s="79"/>
      <c r="Z28" s="79"/>
      <c r="AA28" s="79"/>
      <c r="AB28" s="79"/>
      <c r="AC28" s="168"/>
      <c r="AD28" s="169"/>
      <c r="AE28" s="79"/>
      <c r="AF28" s="79"/>
      <c r="AG28" s="79"/>
      <c r="AH28" s="79"/>
      <c r="AI28" s="168"/>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11"/>
      <c r="G29" s="11"/>
      <c r="H29" s="87"/>
      <c r="I29" s="20" t="str">
        <f t="shared" si="1"/>
        <v/>
      </c>
      <c r="J29" s="13"/>
      <c r="K29" s="23" t="str">
        <f t="shared" si="5"/>
        <v/>
      </c>
      <c r="L29" s="13"/>
      <c r="M29" s="72" t="str">
        <f t="shared" si="2"/>
        <v>4</v>
      </c>
      <c r="N29" s="72" t="str">
        <f t="shared" si="3"/>
        <v>4-</v>
      </c>
      <c r="O29" s="13"/>
      <c r="P29" s="13"/>
      <c r="Q29" s="13"/>
      <c r="R29" s="166"/>
      <c r="S29" s="79"/>
      <c r="T29" s="79"/>
      <c r="U29" s="79"/>
      <c r="V29" s="167" t="str">
        <f t="shared" si="6"/>
        <v/>
      </c>
      <c r="W29" s="79"/>
      <c r="X29" s="79"/>
      <c r="Y29" s="79"/>
      <c r="Z29" s="79"/>
      <c r="AA29" s="79"/>
      <c r="AB29" s="79"/>
      <c r="AC29" s="168"/>
      <c r="AD29" s="169"/>
      <c r="AE29" s="79"/>
      <c r="AF29" s="79"/>
      <c r="AG29" s="79"/>
      <c r="AH29" s="79"/>
      <c r="AI29" s="168"/>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11"/>
      <c r="G30" s="11"/>
      <c r="H30" s="86"/>
      <c r="I30" s="20" t="str">
        <f>IF(E30&gt;0,E30*G30,"")</f>
        <v/>
      </c>
      <c r="J30" s="13"/>
      <c r="K30" s="23" t="str">
        <f t="shared" si="5"/>
        <v/>
      </c>
      <c r="L30" s="13"/>
      <c r="M30" s="72" t="str">
        <f t="shared" si="2"/>
        <v>4</v>
      </c>
      <c r="N30" s="72" t="str">
        <f>+CONCATENATE(M30,"-",MID(H30,1,3))</f>
        <v>4-</v>
      </c>
      <c r="O30" s="13"/>
      <c r="P30" s="13"/>
      <c r="Q30" s="13"/>
      <c r="R30" s="166"/>
      <c r="S30" s="79"/>
      <c r="T30" s="79"/>
      <c r="U30" s="79"/>
      <c r="V30" s="167"/>
      <c r="W30" s="79"/>
      <c r="X30" s="79"/>
      <c r="Y30" s="79"/>
      <c r="Z30" s="79"/>
      <c r="AA30" s="79"/>
      <c r="AB30" s="79"/>
      <c r="AC30" s="168"/>
      <c r="AD30" s="169"/>
      <c r="AE30" s="79"/>
      <c r="AF30" s="79"/>
      <c r="AG30" s="79"/>
      <c r="AH30" s="79"/>
      <c r="AI30" s="168"/>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11"/>
      <c r="G31" s="11"/>
      <c r="H31" s="86"/>
      <c r="I31" s="20" t="str">
        <f t="shared" si="1"/>
        <v/>
      </c>
      <c r="J31" s="13"/>
      <c r="K31" s="23" t="str">
        <f t="shared" si="5"/>
        <v/>
      </c>
      <c r="L31" s="13"/>
      <c r="M31" s="72" t="str">
        <f t="shared" si="2"/>
        <v>4</v>
      </c>
      <c r="N31" s="72" t="str">
        <f t="shared" si="3"/>
        <v>4-</v>
      </c>
      <c r="O31" s="13"/>
      <c r="P31" s="13"/>
      <c r="Q31" s="13"/>
      <c r="R31" s="170"/>
      <c r="S31" s="171"/>
      <c r="T31" s="171"/>
      <c r="U31" s="171"/>
      <c r="V31" s="172"/>
      <c r="W31" s="171"/>
      <c r="X31" s="171"/>
      <c r="Y31" s="171"/>
      <c r="Z31" s="171"/>
      <c r="AA31" s="171"/>
      <c r="AB31" s="171"/>
      <c r="AC31" s="173"/>
      <c r="AD31" s="174"/>
      <c r="AE31" s="171"/>
      <c r="AF31" s="171"/>
      <c r="AG31" s="171"/>
      <c r="AH31" s="171"/>
      <c r="AI31" s="173"/>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1"/>
        <v/>
      </c>
      <c r="J32" s="13"/>
      <c r="K32" s="21" t="str">
        <f t="shared" si="5"/>
        <v/>
      </c>
      <c r="L32" s="13"/>
      <c r="M32" s="72" t="str">
        <f t="shared" si="2"/>
        <v>4</v>
      </c>
      <c r="N32" s="72" t="str">
        <f t="shared" si="3"/>
        <v>4-</v>
      </c>
      <c r="O32" s="13"/>
      <c r="P32" s="13"/>
      <c r="Q32" s="13"/>
      <c r="R32" s="162"/>
      <c r="S32" s="81"/>
      <c r="T32" s="81"/>
      <c r="U32" s="81"/>
      <c r="V32" s="81"/>
      <c r="W32" s="81"/>
      <c r="X32" s="81"/>
      <c r="Y32" s="81"/>
      <c r="Z32" s="81"/>
      <c r="AA32" s="81"/>
      <c r="AB32" s="81"/>
      <c r="AC32" s="164"/>
      <c r="AD32" s="165"/>
      <c r="AE32" s="81"/>
      <c r="AF32" s="81"/>
      <c r="AG32" s="81"/>
      <c r="AH32" s="81"/>
      <c r="AI32" s="164"/>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1"/>
        <v/>
      </c>
      <c r="J33" s="13"/>
      <c r="K33" s="21" t="str">
        <f t="shared" si="5"/>
        <v/>
      </c>
      <c r="L33" s="13"/>
      <c r="M33" s="72" t="str">
        <f t="shared" si="2"/>
        <v>4</v>
      </c>
      <c r="N33" s="72" t="str">
        <f t="shared" si="3"/>
        <v>4-</v>
      </c>
      <c r="O33" s="13"/>
      <c r="P33" s="13"/>
      <c r="Q33" s="13"/>
      <c r="R33" s="166"/>
      <c r="S33" s="79"/>
      <c r="T33" s="79"/>
      <c r="U33" s="79"/>
      <c r="V33" s="79"/>
      <c r="W33" s="79"/>
      <c r="X33" s="79"/>
      <c r="Y33" s="79"/>
      <c r="Z33" s="79"/>
      <c r="AA33" s="79"/>
      <c r="AB33" s="79"/>
      <c r="AC33" s="168"/>
      <c r="AD33" s="169"/>
      <c r="AE33" s="79"/>
      <c r="AF33" s="79"/>
      <c r="AG33" s="79"/>
      <c r="AH33" s="79"/>
      <c r="AI33" s="168"/>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1"/>
        <v/>
      </c>
      <c r="J34" s="13"/>
      <c r="K34" s="21" t="str">
        <f t="shared" si="5"/>
        <v/>
      </c>
      <c r="L34" s="13"/>
      <c r="M34" s="72" t="str">
        <f t="shared" si="2"/>
        <v>4</v>
      </c>
      <c r="N34" s="72" t="str">
        <f t="shared" si="3"/>
        <v>4-</v>
      </c>
      <c r="O34" s="13"/>
      <c r="P34" s="13"/>
      <c r="Q34" s="13"/>
      <c r="R34" s="166"/>
      <c r="S34" s="79"/>
      <c r="T34" s="79"/>
      <c r="U34" s="79"/>
      <c r="V34" s="79"/>
      <c r="W34" s="79"/>
      <c r="X34" s="79"/>
      <c r="Y34" s="79"/>
      <c r="Z34" s="79"/>
      <c r="AA34" s="79"/>
      <c r="AB34" s="79"/>
      <c r="AC34" s="168"/>
      <c r="AD34" s="169"/>
      <c r="AE34" s="79"/>
      <c r="AF34" s="79"/>
      <c r="AG34" s="79"/>
      <c r="AH34" s="79"/>
      <c r="AI34" s="168"/>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si="1"/>
        <v/>
      </c>
      <c r="J35" s="13"/>
      <c r="K35" s="21" t="str">
        <f t="shared" si="5"/>
        <v/>
      </c>
      <c r="L35" s="13"/>
      <c r="M35" s="72" t="str">
        <f t="shared" si="2"/>
        <v>4</v>
      </c>
      <c r="N35" s="72" t="str">
        <f t="shared" si="3"/>
        <v>4-</v>
      </c>
      <c r="O35" s="13"/>
      <c r="P35" s="13"/>
      <c r="Q35" s="13"/>
      <c r="R35" s="166"/>
      <c r="S35" s="79"/>
      <c r="T35" s="79"/>
      <c r="U35" s="79"/>
      <c r="V35" s="79"/>
      <c r="W35" s="79"/>
      <c r="X35" s="79"/>
      <c r="Y35" s="79"/>
      <c r="Z35" s="79"/>
      <c r="AA35" s="79"/>
      <c r="AB35" s="79"/>
      <c r="AC35" s="168"/>
      <c r="AD35" s="169"/>
      <c r="AE35" s="79"/>
      <c r="AF35" s="79"/>
      <c r="AG35" s="79"/>
      <c r="AH35" s="79"/>
      <c r="AI35" s="168"/>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1"/>
        <v/>
      </c>
      <c r="J36" s="13"/>
      <c r="K36" s="21" t="str">
        <f t="shared" si="5"/>
        <v/>
      </c>
      <c r="L36" s="13"/>
      <c r="M36" s="72" t="str">
        <f t="shared" si="2"/>
        <v>4</v>
      </c>
      <c r="N36" s="72" t="str">
        <f t="shared" si="3"/>
        <v>4-</v>
      </c>
      <c r="O36" s="13"/>
      <c r="P36" s="13"/>
      <c r="Q36" s="13"/>
      <c r="R36" s="166"/>
      <c r="S36" s="79"/>
      <c r="T36" s="79"/>
      <c r="U36" s="79"/>
      <c r="V36" s="79"/>
      <c r="W36" s="79"/>
      <c r="X36" s="79"/>
      <c r="Y36" s="79"/>
      <c r="Z36" s="79"/>
      <c r="AA36" s="79"/>
      <c r="AB36" s="79"/>
      <c r="AC36" s="168"/>
      <c r="AD36" s="169"/>
      <c r="AE36" s="79"/>
      <c r="AF36" s="79"/>
      <c r="AG36" s="79"/>
      <c r="AH36" s="79"/>
      <c r="AI36" s="168"/>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1"/>
        <v/>
      </c>
      <c r="J37" s="13"/>
      <c r="K37" s="21" t="str">
        <f t="shared" si="5"/>
        <v/>
      </c>
      <c r="L37" s="13"/>
      <c r="M37" s="72" t="str">
        <f t="shared" si="2"/>
        <v>4</v>
      </c>
      <c r="N37" s="72" t="str">
        <f t="shared" si="3"/>
        <v>4-</v>
      </c>
      <c r="O37" s="13"/>
      <c r="P37" s="13"/>
      <c r="Q37" s="13"/>
      <c r="R37" s="166"/>
      <c r="S37" s="79"/>
      <c r="T37" s="79"/>
      <c r="U37" s="79"/>
      <c r="V37" s="79"/>
      <c r="W37" s="79"/>
      <c r="X37" s="79"/>
      <c r="Y37" s="79"/>
      <c r="Z37" s="79"/>
      <c r="AA37" s="79"/>
      <c r="AB37" s="79"/>
      <c r="AC37" s="168"/>
      <c r="AD37" s="169"/>
      <c r="AE37" s="79"/>
      <c r="AF37" s="79"/>
      <c r="AG37" s="79"/>
      <c r="AH37" s="79"/>
      <c r="AI37" s="168"/>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1"/>
        <v/>
      </c>
      <c r="J38" s="13"/>
      <c r="K38" s="21" t="str">
        <f t="shared" si="5"/>
        <v/>
      </c>
      <c r="L38" s="13"/>
      <c r="M38" s="72" t="str">
        <f t="shared" si="2"/>
        <v>4</v>
      </c>
      <c r="N38" s="72" t="str">
        <f t="shared" si="3"/>
        <v>4-</v>
      </c>
      <c r="O38" s="13"/>
      <c r="P38" s="13"/>
      <c r="Q38" s="13"/>
      <c r="R38" s="166"/>
      <c r="S38" s="79"/>
      <c r="T38" s="79"/>
      <c r="U38" s="79"/>
      <c r="V38" s="79"/>
      <c r="W38" s="79"/>
      <c r="X38" s="79"/>
      <c r="Y38" s="79"/>
      <c r="Z38" s="79"/>
      <c r="AA38" s="79"/>
      <c r="AB38" s="79"/>
      <c r="AC38" s="168"/>
      <c r="AD38" s="169"/>
      <c r="AE38" s="79"/>
      <c r="AF38" s="79"/>
      <c r="AG38" s="79"/>
      <c r="AH38" s="79"/>
      <c r="AI38" s="168"/>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1"/>
        <v/>
      </c>
      <c r="J39" s="13"/>
      <c r="K39" s="21" t="str">
        <f t="shared" si="5"/>
        <v/>
      </c>
      <c r="L39" s="13"/>
      <c r="M39" s="72" t="str">
        <f t="shared" si="2"/>
        <v>4</v>
      </c>
      <c r="N39" s="72" t="str">
        <f t="shared" si="3"/>
        <v>4-</v>
      </c>
      <c r="O39" s="13"/>
      <c r="P39" s="13"/>
      <c r="Q39" s="13"/>
      <c r="R39" s="166"/>
      <c r="S39" s="79"/>
      <c r="T39" s="79"/>
      <c r="U39" s="79"/>
      <c r="V39" s="79"/>
      <c r="W39" s="79"/>
      <c r="X39" s="79"/>
      <c r="Y39" s="79"/>
      <c r="Z39" s="79"/>
      <c r="AA39" s="79"/>
      <c r="AB39" s="79"/>
      <c r="AC39" s="168"/>
      <c r="AD39" s="169"/>
      <c r="AE39" s="79"/>
      <c r="AF39" s="79"/>
      <c r="AG39" s="79"/>
      <c r="AH39" s="79"/>
      <c r="AI39" s="168"/>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1"/>
        <v/>
      </c>
      <c r="J40" s="13"/>
      <c r="K40" s="21" t="str">
        <f t="shared" si="5"/>
        <v/>
      </c>
      <c r="L40" s="13"/>
      <c r="M40" s="72" t="str">
        <f t="shared" si="2"/>
        <v>4</v>
      </c>
      <c r="N40" s="72" t="str">
        <f t="shared" si="3"/>
        <v>4-</v>
      </c>
      <c r="O40" s="13"/>
      <c r="P40" s="13"/>
      <c r="Q40" s="13"/>
      <c r="R40" s="166"/>
      <c r="S40" s="79"/>
      <c r="T40" s="79"/>
      <c r="U40" s="79"/>
      <c r="V40" s="79"/>
      <c r="W40" s="79"/>
      <c r="X40" s="79"/>
      <c r="Y40" s="79"/>
      <c r="Z40" s="79"/>
      <c r="AA40" s="79"/>
      <c r="AB40" s="79"/>
      <c r="AC40" s="168"/>
      <c r="AD40" s="169"/>
      <c r="AE40" s="79"/>
      <c r="AF40" s="79"/>
      <c r="AG40" s="79"/>
      <c r="AH40" s="79"/>
      <c r="AI40" s="168"/>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1"/>
        <v/>
      </c>
      <c r="J41" s="13"/>
      <c r="K41" s="23" t="str">
        <f t="shared" si="5"/>
        <v/>
      </c>
      <c r="L41" s="13"/>
      <c r="M41" s="72" t="str">
        <f t="shared" si="2"/>
        <v>4</v>
      </c>
      <c r="N41" s="72" t="str">
        <f t="shared" si="3"/>
        <v>4-</v>
      </c>
      <c r="O41" s="13"/>
      <c r="P41" s="13"/>
      <c r="Q41" s="13"/>
      <c r="R41" s="166"/>
      <c r="S41" s="79"/>
      <c r="T41" s="79"/>
      <c r="U41" s="79"/>
      <c r="V41" s="79"/>
      <c r="W41" s="79"/>
      <c r="X41" s="79"/>
      <c r="Y41" s="79"/>
      <c r="Z41" s="79"/>
      <c r="AA41" s="79"/>
      <c r="AB41" s="79"/>
      <c r="AC41" s="168"/>
      <c r="AD41" s="169"/>
      <c r="AE41" s="79"/>
      <c r="AF41" s="79"/>
      <c r="AG41" s="79"/>
      <c r="AH41" s="79"/>
      <c r="AI41" s="168"/>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1"/>
        <v/>
      </c>
      <c r="J42" s="13"/>
      <c r="K42" s="23" t="str">
        <f t="shared" si="5"/>
        <v/>
      </c>
      <c r="L42" s="13"/>
      <c r="M42" s="72" t="str">
        <f t="shared" si="2"/>
        <v>4</v>
      </c>
      <c r="N42" s="72" t="str">
        <f t="shared" si="3"/>
        <v>4-</v>
      </c>
      <c r="O42" s="13"/>
      <c r="P42" s="13"/>
      <c r="Q42" s="13"/>
      <c r="R42" s="166"/>
      <c r="S42" s="79"/>
      <c r="T42" s="79"/>
      <c r="U42" s="79"/>
      <c r="V42" s="79"/>
      <c r="W42" s="79"/>
      <c r="X42" s="79"/>
      <c r="Y42" s="79"/>
      <c r="Z42" s="79"/>
      <c r="AA42" s="79"/>
      <c r="AB42" s="79"/>
      <c r="AC42" s="168"/>
      <c r="AD42" s="169"/>
      <c r="AE42" s="79"/>
      <c r="AF42" s="79"/>
      <c r="AG42" s="79"/>
      <c r="AH42" s="79"/>
      <c r="AI42" s="168"/>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1"/>
        <v/>
      </c>
      <c r="J43" s="13"/>
      <c r="K43" s="23" t="str">
        <f t="shared" si="5"/>
        <v/>
      </c>
      <c r="L43" s="13"/>
      <c r="M43" s="72" t="str">
        <f t="shared" si="2"/>
        <v>4</v>
      </c>
      <c r="N43" s="72" t="str">
        <f t="shared" si="3"/>
        <v>4-</v>
      </c>
      <c r="O43" s="13"/>
      <c r="P43" s="13"/>
      <c r="Q43" s="13"/>
      <c r="R43" s="166"/>
      <c r="S43" s="79"/>
      <c r="T43" s="79"/>
      <c r="U43" s="79"/>
      <c r="V43" s="79"/>
      <c r="W43" s="79"/>
      <c r="X43" s="79"/>
      <c r="Y43" s="79"/>
      <c r="Z43" s="79"/>
      <c r="AA43" s="79"/>
      <c r="AB43" s="79"/>
      <c r="AC43" s="168"/>
      <c r="AD43" s="169"/>
      <c r="AE43" s="79"/>
      <c r="AF43" s="79"/>
      <c r="AG43" s="79"/>
      <c r="AH43" s="79"/>
      <c r="AI43" s="168"/>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1"/>
        <v/>
      </c>
      <c r="J44" s="13"/>
      <c r="K44" s="23" t="str">
        <f t="shared" si="5"/>
        <v/>
      </c>
      <c r="L44" s="13"/>
      <c r="M44" s="72" t="str">
        <f t="shared" si="2"/>
        <v>4</v>
      </c>
      <c r="N44" s="72" t="str">
        <f t="shared" si="3"/>
        <v>4-</v>
      </c>
      <c r="O44" s="13"/>
      <c r="P44" s="13"/>
      <c r="Q44" s="13"/>
      <c r="R44" s="166"/>
      <c r="S44" s="79"/>
      <c r="T44" s="79"/>
      <c r="U44" s="79"/>
      <c r="V44" s="79"/>
      <c r="W44" s="79"/>
      <c r="X44" s="79"/>
      <c r="Y44" s="79"/>
      <c r="Z44" s="79"/>
      <c r="AA44" s="79"/>
      <c r="AB44" s="79"/>
      <c r="AC44" s="168"/>
      <c r="AD44" s="169"/>
      <c r="AE44" s="79"/>
      <c r="AF44" s="79"/>
      <c r="AG44" s="79"/>
      <c r="AH44" s="79"/>
      <c r="AI44" s="168"/>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1"/>
        <v/>
      </c>
      <c r="J45" s="13"/>
      <c r="K45" s="23" t="str">
        <f t="shared" si="5"/>
        <v/>
      </c>
      <c r="L45" s="13"/>
      <c r="M45" s="72" t="str">
        <f t="shared" si="2"/>
        <v>4</v>
      </c>
      <c r="N45" s="72" t="str">
        <f t="shared" si="3"/>
        <v>4-</v>
      </c>
      <c r="O45" s="13"/>
      <c r="P45" s="13"/>
      <c r="Q45" s="13"/>
      <c r="R45" s="166"/>
      <c r="S45" s="79"/>
      <c r="T45" s="79"/>
      <c r="U45" s="79"/>
      <c r="V45" s="79"/>
      <c r="W45" s="79"/>
      <c r="X45" s="79"/>
      <c r="Y45" s="79"/>
      <c r="Z45" s="79"/>
      <c r="AA45" s="79"/>
      <c r="AB45" s="79"/>
      <c r="AC45" s="168"/>
      <c r="AD45" s="169"/>
      <c r="AE45" s="79"/>
      <c r="AF45" s="79"/>
      <c r="AG45" s="79"/>
      <c r="AH45" s="79"/>
      <c r="AI45" s="168"/>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1"/>
        <v/>
      </c>
      <c r="J46" s="13"/>
      <c r="K46" s="23" t="str">
        <f t="shared" si="5"/>
        <v/>
      </c>
      <c r="L46" s="13"/>
      <c r="M46" s="72" t="str">
        <f t="shared" si="2"/>
        <v>4</v>
      </c>
      <c r="N46" s="72" t="str">
        <f t="shared" si="3"/>
        <v>4-</v>
      </c>
      <c r="O46" s="13"/>
      <c r="P46" s="13"/>
      <c r="Q46" s="13"/>
      <c r="R46" s="166"/>
      <c r="S46" s="79"/>
      <c r="T46" s="79"/>
      <c r="U46" s="79"/>
      <c r="V46" s="79"/>
      <c r="W46" s="79"/>
      <c r="X46" s="79"/>
      <c r="Y46" s="79"/>
      <c r="Z46" s="79"/>
      <c r="AA46" s="79"/>
      <c r="AB46" s="79"/>
      <c r="AC46" s="168"/>
      <c r="AD46" s="169"/>
      <c r="AE46" s="79"/>
      <c r="AF46" s="79"/>
      <c r="AG46" s="79"/>
      <c r="AH46" s="79"/>
      <c r="AI46" s="168"/>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1"/>
        <v/>
      </c>
      <c r="J47" s="13"/>
      <c r="K47" s="23" t="str">
        <f t="shared" si="5"/>
        <v/>
      </c>
      <c r="L47" s="13"/>
      <c r="M47" s="72" t="str">
        <f t="shared" si="2"/>
        <v>4</v>
      </c>
      <c r="N47" s="72" t="str">
        <f t="shared" si="3"/>
        <v>4-</v>
      </c>
      <c r="O47" s="13"/>
      <c r="P47" s="13"/>
      <c r="Q47" s="13"/>
      <c r="R47" s="166"/>
      <c r="S47" s="79"/>
      <c r="T47" s="79"/>
      <c r="U47" s="79"/>
      <c r="V47" s="79"/>
      <c r="W47" s="79"/>
      <c r="X47" s="79"/>
      <c r="Y47" s="79"/>
      <c r="Z47" s="79"/>
      <c r="AA47" s="79"/>
      <c r="AB47" s="79"/>
      <c r="AC47" s="168"/>
      <c r="AD47" s="169"/>
      <c r="AE47" s="79"/>
      <c r="AF47" s="79"/>
      <c r="AG47" s="79"/>
      <c r="AH47" s="79"/>
      <c r="AI47" s="168"/>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1"/>
        <v/>
      </c>
      <c r="J48" s="13"/>
      <c r="K48" s="23" t="str">
        <f t="shared" si="5"/>
        <v/>
      </c>
      <c r="L48" s="13"/>
      <c r="M48" s="72" t="str">
        <f t="shared" si="2"/>
        <v>4</v>
      </c>
      <c r="N48" s="72" t="str">
        <f t="shared" si="3"/>
        <v>4-</v>
      </c>
      <c r="O48" s="13"/>
      <c r="P48" s="13"/>
      <c r="Q48" s="13"/>
      <c r="R48" s="166"/>
      <c r="S48" s="79"/>
      <c r="T48" s="79"/>
      <c r="U48" s="79"/>
      <c r="V48" s="79"/>
      <c r="W48" s="79"/>
      <c r="X48" s="79"/>
      <c r="Y48" s="79"/>
      <c r="Z48" s="79"/>
      <c r="AA48" s="79"/>
      <c r="AB48" s="79"/>
      <c r="AC48" s="168"/>
      <c r="AD48" s="169"/>
      <c r="AE48" s="79"/>
      <c r="AF48" s="79"/>
      <c r="AG48" s="79"/>
      <c r="AH48" s="79"/>
      <c r="AI48" s="168"/>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1"/>
        <v/>
      </c>
      <c r="J49" s="13"/>
      <c r="K49" s="23" t="str">
        <f>I49</f>
        <v/>
      </c>
      <c r="L49" s="13"/>
      <c r="M49" s="72" t="str">
        <f t="shared" si="2"/>
        <v>4</v>
      </c>
      <c r="N49" s="72" t="str">
        <f t="shared" si="3"/>
        <v>4-</v>
      </c>
      <c r="O49" s="13"/>
      <c r="P49" s="13"/>
      <c r="Q49" s="13"/>
      <c r="R49" s="166"/>
      <c r="S49" s="79"/>
      <c r="T49" s="79"/>
      <c r="U49" s="79"/>
      <c r="V49" s="79"/>
      <c r="W49" s="79"/>
      <c r="X49" s="79"/>
      <c r="Y49" s="79"/>
      <c r="Z49" s="79"/>
      <c r="AA49" s="79"/>
      <c r="AB49" s="79"/>
      <c r="AC49" s="168"/>
      <c r="AD49" s="169"/>
      <c r="AE49" s="79"/>
      <c r="AF49" s="79"/>
      <c r="AG49" s="79"/>
      <c r="AH49" s="79"/>
      <c r="AI49" s="168"/>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1"/>
        <v/>
      </c>
      <c r="J50" s="13"/>
      <c r="K50" s="23" t="str">
        <f t="shared" ref="K50:K55" si="7">I50</f>
        <v/>
      </c>
      <c r="L50" s="13"/>
      <c r="M50" s="72" t="str">
        <f t="shared" si="2"/>
        <v>4</v>
      </c>
      <c r="N50" s="72" t="str">
        <f t="shared" si="3"/>
        <v>4-</v>
      </c>
      <c r="O50" s="13"/>
      <c r="P50" s="13"/>
      <c r="Q50" s="13"/>
      <c r="R50" s="166"/>
      <c r="S50" s="79"/>
      <c r="T50" s="79"/>
      <c r="U50" s="79"/>
      <c r="V50" s="79"/>
      <c r="W50" s="79"/>
      <c r="X50" s="79"/>
      <c r="Y50" s="79"/>
      <c r="Z50" s="79"/>
      <c r="AA50" s="79"/>
      <c r="AB50" s="79"/>
      <c r="AC50" s="168"/>
      <c r="AD50" s="169"/>
      <c r="AE50" s="79"/>
      <c r="AF50" s="79"/>
      <c r="AG50" s="79"/>
      <c r="AH50" s="79"/>
      <c r="AI50" s="168"/>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1"/>
        <v/>
      </c>
      <c r="J51" s="13"/>
      <c r="K51" s="23" t="str">
        <f t="shared" si="7"/>
        <v/>
      </c>
      <c r="L51" s="13"/>
      <c r="M51" s="72" t="str">
        <f t="shared" si="2"/>
        <v>4</v>
      </c>
      <c r="N51" s="72" t="str">
        <f t="shared" si="3"/>
        <v>4-</v>
      </c>
      <c r="O51" s="13"/>
      <c r="P51" s="13"/>
      <c r="Q51" s="13"/>
      <c r="R51" s="166"/>
      <c r="S51" s="79"/>
      <c r="T51" s="79"/>
      <c r="U51" s="79"/>
      <c r="V51" s="79"/>
      <c r="W51" s="79"/>
      <c r="X51" s="79"/>
      <c r="Y51" s="79"/>
      <c r="Z51" s="79"/>
      <c r="AA51" s="79"/>
      <c r="AB51" s="79"/>
      <c r="AC51" s="168"/>
      <c r="AD51" s="169"/>
      <c r="AE51" s="79"/>
      <c r="AF51" s="79"/>
      <c r="AG51" s="79"/>
      <c r="AH51" s="79"/>
      <c r="AI51" s="168"/>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1"/>
        <v/>
      </c>
      <c r="J52" s="13"/>
      <c r="K52" s="23" t="str">
        <f t="shared" si="7"/>
        <v/>
      </c>
      <c r="L52" s="13"/>
      <c r="M52" s="72" t="str">
        <f t="shared" si="2"/>
        <v>4</v>
      </c>
      <c r="N52" s="72" t="str">
        <f t="shared" si="3"/>
        <v>4-</v>
      </c>
      <c r="O52" s="13"/>
      <c r="P52" s="13"/>
      <c r="Q52" s="13"/>
      <c r="R52" s="166"/>
      <c r="S52" s="79"/>
      <c r="T52" s="79"/>
      <c r="U52" s="79"/>
      <c r="V52" s="79"/>
      <c r="W52" s="79"/>
      <c r="X52" s="79"/>
      <c r="Y52" s="79"/>
      <c r="Z52" s="79"/>
      <c r="AA52" s="79"/>
      <c r="AB52" s="79"/>
      <c r="AC52" s="168"/>
      <c r="AD52" s="169"/>
      <c r="AE52" s="79"/>
      <c r="AF52" s="79"/>
      <c r="AG52" s="79"/>
      <c r="AH52" s="79"/>
      <c r="AI52" s="168"/>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1"/>
        <v/>
      </c>
      <c r="J53" s="13"/>
      <c r="K53" s="23" t="str">
        <f t="shared" si="7"/>
        <v/>
      </c>
      <c r="L53" s="13"/>
      <c r="M53" s="72" t="str">
        <f t="shared" si="2"/>
        <v>4</v>
      </c>
      <c r="N53" s="72" t="str">
        <f t="shared" si="3"/>
        <v>4-</v>
      </c>
      <c r="O53" s="13"/>
      <c r="P53" s="13"/>
      <c r="Q53" s="13"/>
      <c r="R53" s="166"/>
      <c r="S53" s="79"/>
      <c r="T53" s="79"/>
      <c r="U53" s="79"/>
      <c r="V53" s="79"/>
      <c r="W53" s="79"/>
      <c r="X53" s="79"/>
      <c r="Y53" s="79"/>
      <c r="Z53" s="79"/>
      <c r="AA53" s="79"/>
      <c r="AB53" s="79"/>
      <c r="AC53" s="168"/>
      <c r="AD53" s="169"/>
      <c r="AE53" s="79"/>
      <c r="AF53" s="79"/>
      <c r="AG53" s="79"/>
      <c r="AH53" s="79"/>
      <c r="AI53" s="168"/>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1"/>
        <v/>
      </c>
      <c r="J54" s="13"/>
      <c r="K54" s="23" t="str">
        <f t="shared" si="7"/>
        <v/>
      </c>
      <c r="L54" s="13"/>
      <c r="M54" s="72" t="str">
        <f t="shared" si="2"/>
        <v>4</v>
      </c>
      <c r="N54" s="72" t="str">
        <f t="shared" si="3"/>
        <v>4-</v>
      </c>
      <c r="O54" s="13"/>
      <c r="P54" s="13"/>
      <c r="Q54" s="13"/>
      <c r="R54" s="166"/>
      <c r="S54" s="79"/>
      <c r="T54" s="79"/>
      <c r="U54" s="79"/>
      <c r="V54" s="79"/>
      <c r="W54" s="79"/>
      <c r="X54" s="79"/>
      <c r="Y54" s="79"/>
      <c r="Z54" s="79"/>
      <c r="AA54" s="79"/>
      <c r="AB54" s="79"/>
      <c r="AC54" s="168"/>
      <c r="AD54" s="169"/>
      <c r="AE54" s="79"/>
      <c r="AF54" s="79"/>
      <c r="AG54" s="79"/>
      <c r="AH54" s="79"/>
      <c r="AI54" s="168"/>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1"/>
        <v/>
      </c>
      <c r="J55" s="13"/>
      <c r="K55" s="23" t="str">
        <f t="shared" si="7"/>
        <v/>
      </c>
      <c r="L55" s="13"/>
      <c r="M55" s="72" t="str">
        <f t="shared" si="2"/>
        <v>4</v>
      </c>
      <c r="N55" s="72" t="str">
        <f t="shared" si="3"/>
        <v>4-</v>
      </c>
      <c r="O55" s="13"/>
      <c r="P55" s="13"/>
      <c r="Q55" s="13"/>
      <c r="R55" s="166"/>
      <c r="S55" s="79"/>
      <c r="T55" s="79"/>
      <c r="U55" s="79"/>
      <c r="V55" s="79"/>
      <c r="W55" s="79"/>
      <c r="X55" s="79"/>
      <c r="Y55" s="79"/>
      <c r="Z55" s="79"/>
      <c r="AA55" s="79"/>
      <c r="AB55" s="79"/>
      <c r="AC55" s="168"/>
      <c r="AD55" s="169"/>
      <c r="AE55" s="79"/>
      <c r="AF55" s="79"/>
      <c r="AG55" s="79"/>
      <c r="AH55" s="79"/>
      <c r="AI55" s="168"/>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1"/>
        <v/>
      </c>
      <c r="J56" s="13"/>
      <c r="K56" s="23" t="str">
        <f>I56</f>
        <v/>
      </c>
      <c r="L56" s="13"/>
      <c r="M56" s="72" t="str">
        <f t="shared" si="2"/>
        <v>4</v>
      </c>
      <c r="N56" s="72" t="str">
        <f t="shared" si="3"/>
        <v>4-</v>
      </c>
      <c r="O56" s="13"/>
      <c r="P56" s="13"/>
      <c r="Q56" s="13"/>
      <c r="R56" s="166"/>
      <c r="S56" s="79"/>
      <c r="T56" s="79"/>
      <c r="U56" s="79"/>
      <c r="V56" s="79"/>
      <c r="W56" s="79"/>
      <c r="X56" s="79"/>
      <c r="Y56" s="79"/>
      <c r="Z56" s="79"/>
      <c r="AA56" s="79"/>
      <c r="AB56" s="79"/>
      <c r="AC56" s="168"/>
      <c r="AD56" s="169"/>
      <c r="AE56" s="79"/>
      <c r="AF56" s="79"/>
      <c r="AG56" s="79"/>
      <c r="AH56" s="79"/>
      <c r="AI56" s="168"/>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1"/>
        <v/>
      </c>
      <c r="J57" s="13"/>
      <c r="K57" s="23" t="str">
        <f t="shared" ref="K57:K78" si="8">I57</f>
        <v/>
      </c>
      <c r="L57" s="13"/>
      <c r="M57" s="72" t="str">
        <f t="shared" si="2"/>
        <v>4</v>
      </c>
      <c r="N57" s="72" t="str">
        <f t="shared" si="3"/>
        <v>4-</v>
      </c>
      <c r="O57" s="13"/>
      <c r="P57" s="13"/>
      <c r="Q57" s="13"/>
      <c r="R57" s="166"/>
      <c r="S57" s="79"/>
      <c r="T57" s="79"/>
      <c r="U57" s="79"/>
      <c r="V57" s="79"/>
      <c r="W57" s="79"/>
      <c r="X57" s="79"/>
      <c r="Y57" s="79"/>
      <c r="Z57" s="79"/>
      <c r="AA57" s="79"/>
      <c r="AB57" s="79"/>
      <c r="AC57" s="168"/>
      <c r="AD57" s="169"/>
      <c r="AE57" s="79"/>
      <c r="AF57" s="79"/>
      <c r="AG57" s="79"/>
      <c r="AH57" s="79"/>
      <c r="AI57" s="168"/>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1"/>
        <v/>
      </c>
      <c r="J58" s="13"/>
      <c r="K58" s="23" t="str">
        <f t="shared" si="8"/>
        <v/>
      </c>
      <c r="L58" s="13"/>
      <c r="M58" s="72" t="str">
        <f t="shared" si="2"/>
        <v>4</v>
      </c>
      <c r="N58" s="72" t="str">
        <f t="shared" si="3"/>
        <v>4-</v>
      </c>
      <c r="O58" s="13"/>
      <c r="P58" s="13"/>
      <c r="Q58" s="13"/>
      <c r="R58" s="166"/>
      <c r="S58" s="79"/>
      <c r="T58" s="79"/>
      <c r="U58" s="79"/>
      <c r="V58" s="79"/>
      <c r="W58" s="79"/>
      <c r="X58" s="79"/>
      <c r="Y58" s="79"/>
      <c r="Z58" s="79"/>
      <c r="AA58" s="79"/>
      <c r="AB58" s="79"/>
      <c r="AC58" s="168"/>
      <c r="AD58" s="169"/>
      <c r="AE58" s="79"/>
      <c r="AF58" s="79"/>
      <c r="AG58" s="79"/>
      <c r="AH58" s="79"/>
      <c r="AI58" s="168"/>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1"/>
        <v/>
      </c>
      <c r="J59" s="13"/>
      <c r="K59" s="23" t="str">
        <f t="shared" si="8"/>
        <v/>
      </c>
      <c r="L59" s="13"/>
      <c r="M59" s="72" t="str">
        <f t="shared" si="2"/>
        <v>4</v>
      </c>
      <c r="N59" s="72" t="str">
        <f t="shared" si="3"/>
        <v>4-</v>
      </c>
      <c r="O59" s="13"/>
      <c r="P59" s="13"/>
      <c r="Q59" s="13"/>
      <c r="R59" s="166"/>
      <c r="S59" s="79"/>
      <c r="T59" s="79"/>
      <c r="U59" s="79"/>
      <c r="V59" s="79"/>
      <c r="W59" s="79"/>
      <c r="X59" s="79"/>
      <c r="Y59" s="79"/>
      <c r="Z59" s="79"/>
      <c r="AA59" s="79"/>
      <c r="AB59" s="79"/>
      <c r="AC59" s="168"/>
      <c r="AD59" s="169"/>
      <c r="AE59" s="79"/>
      <c r="AF59" s="79"/>
      <c r="AG59" s="79"/>
      <c r="AH59" s="79"/>
      <c r="AI59" s="168"/>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1"/>
        <v/>
      </c>
      <c r="J60" s="13"/>
      <c r="K60" s="23" t="str">
        <f t="shared" si="8"/>
        <v/>
      </c>
      <c r="L60" s="13"/>
      <c r="M60" s="72" t="str">
        <f t="shared" si="2"/>
        <v>4</v>
      </c>
      <c r="N60" s="72" t="str">
        <f t="shared" si="3"/>
        <v>4-</v>
      </c>
      <c r="O60" s="13"/>
      <c r="P60" s="13"/>
      <c r="Q60" s="13"/>
      <c r="R60" s="166"/>
      <c r="S60" s="79"/>
      <c r="T60" s="79"/>
      <c r="U60" s="79"/>
      <c r="V60" s="79"/>
      <c r="W60" s="79"/>
      <c r="X60" s="79"/>
      <c r="Y60" s="79"/>
      <c r="Z60" s="79"/>
      <c r="AA60" s="79"/>
      <c r="AB60" s="79"/>
      <c r="AC60" s="168"/>
      <c r="AD60" s="169"/>
      <c r="AE60" s="79"/>
      <c r="AF60" s="79"/>
      <c r="AG60" s="79"/>
      <c r="AH60" s="79"/>
      <c r="AI60" s="168"/>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1"/>
        <v/>
      </c>
      <c r="J61" s="13"/>
      <c r="K61" s="23" t="str">
        <f t="shared" si="8"/>
        <v/>
      </c>
      <c r="L61" s="13"/>
      <c r="M61" s="72" t="str">
        <f t="shared" si="2"/>
        <v>4</v>
      </c>
      <c r="N61" s="72" t="str">
        <f t="shared" si="3"/>
        <v>4-</v>
      </c>
      <c r="O61" s="13"/>
      <c r="P61" s="13"/>
      <c r="Q61" s="13"/>
      <c r="R61" s="166"/>
      <c r="S61" s="79"/>
      <c r="T61" s="79"/>
      <c r="U61" s="79"/>
      <c r="V61" s="79"/>
      <c r="W61" s="79"/>
      <c r="X61" s="79"/>
      <c r="Y61" s="79"/>
      <c r="Z61" s="79"/>
      <c r="AA61" s="79"/>
      <c r="AB61" s="79"/>
      <c r="AC61" s="168"/>
      <c r="AD61" s="169"/>
      <c r="AE61" s="79"/>
      <c r="AF61" s="79"/>
      <c r="AG61" s="79"/>
      <c r="AH61" s="79"/>
      <c r="AI61" s="168"/>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1"/>
        <v/>
      </c>
      <c r="J62" s="13"/>
      <c r="K62" s="23" t="str">
        <f t="shared" si="8"/>
        <v/>
      </c>
      <c r="L62" s="13"/>
      <c r="M62" s="72" t="str">
        <f t="shared" si="2"/>
        <v>4</v>
      </c>
      <c r="N62" s="72" t="str">
        <f t="shared" si="3"/>
        <v>4-</v>
      </c>
      <c r="O62" s="13"/>
      <c r="P62" s="13"/>
      <c r="Q62" s="13"/>
      <c r="R62" s="166"/>
      <c r="S62" s="79"/>
      <c r="T62" s="79"/>
      <c r="U62" s="79"/>
      <c r="V62" s="79"/>
      <c r="W62" s="79"/>
      <c r="X62" s="79"/>
      <c r="Y62" s="79"/>
      <c r="Z62" s="79"/>
      <c r="AA62" s="79"/>
      <c r="AB62" s="79"/>
      <c r="AC62" s="168"/>
      <c r="AD62" s="169"/>
      <c r="AE62" s="79"/>
      <c r="AF62" s="79"/>
      <c r="AG62" s="79"/>
      <c r="AH62" s="79"/>
      <c r="AI62" s="168"/>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1"/>
        <v/>
      </c>
      <c r="J63" s="13"/>
      <c r="K63" s="23" t="str">
        <f t="shared" si="8"/>
        <v/>
      </c>
      <c r="L63" s="13"/>
      <c r="M63" s="72" t="str">
        <f t="shared" si="2"/>
        <v>4</v>
      </c>
      <c r="N63" s="72" t="str">
        <f t="shared" si="3"/>
        <v>4-</v>
      </c>
      <c r="O63" s="13"/>
      <c r="P63" s="13"/>
      <c r="Q63" s="13"/>
      <c r="R63" s="166"/>
      <c r="S63" s="79"/>
      <c r="T63" s="79"/>
      <c r="U63" s="79"/>
      <c r="V63" s="79"/>
      <c r="W63" s="79"/>
      <c r="X63" s="79"/>
      <c r="Y63" s="79"/>
      <c r="Z63" s="79"/>
      <c r="AA63" s="79"/>
      <c r="AB63" s="79"/>
      <c r="AC63" s="168"/>
      <c r="AD63" s="169"/>
      <c r="AE63" s="79"/>
      <c r="AF63" s="79"/>
      <c r="AG63" s="79"/>
      <c r="AH63" s="79"/>
      <c r="AI63" s="168"/>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1"/>
        <v/>
      </c>
      <c r="J64" s="13"/>
      <c r="K64" s="23" t="str">
        <f t="shared" si="8"/>
        <v/>
      </c>
      <c r="L64" s="13"/>
      <c r="M64" s="72" t="str">
        <f t="shared" si="2"/>
        <v>4</v>
      </c>
      <c r="N64" s="72" t="str">
        <f t="shared" si="3"/>
        <v>4-</v>
      </c>
      <c r="O64" s="13"/>
      <c r="P64" s="13"/>
      <c r="Q64" s="13"/>
      <c r="R64" s="166"/>
      <c r="S64" s="79"/>
      <c r="T64" s="79"/>
      <c r="U64" s="79"/>
      <c r="V64" s="79"/>
      <c r="W64" s="79"/>
      <c r="X64" s="79"/>
      <c r="Y64" s="79"/>
      <c r="Z64" s="79"/>
      <c r="AA64" s="79"/>
      <c r="AB64" s="79"/>
      <c r="AC64" s="168"/>
      <c r="AD64" s="169"/>
      <c r="AE64" s="79"/>
      <c r="AF64" s="79"/>
      <c r="AG64" s="79"/>
      <c r="AH64" s="79"/>
      <c r="AI64" s="168"/>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1"/>
        <v/>
      </c>
      <c r="J65" s="13"/>
      <c r="K65" s="23" t="str">
        <f t="shared" si="8"/>
        <v/>
      </c>
      <c r="L65" s="13"/>
      <c r="M65" s="72" t="str">
        <f t="shared" si="2"/>
        <v>4</v>
      </c>
      <c r="N65" s="72" t="str">
        <f t="shared" si="3"/>
        <v>4-</v>
      </c>
      <c r="O65" s="13"/>
      <c r="P65" s="13"/>
      <c r="Q65" s="13"/>
      <c r="R65" s="166"/>
      <c r="S65" s="79"/>
      <c r="T65" s="79"/>
      <c r="U65" s="79"/>
      <c r="V65" s="79"/>
      <c r="W65" s="79"/>
      <c r="X65" s="79"/>
      <c r="Y65" s="79"/>
      <c r="Z65" s="79"/>
      <c r="AA65" s="79"/>
      <c r="AB65" s="79"/>
      <c r="AC65" s="168"/>
      <c r="AD65" s="169"/>
      <c r="AE65" s="79"/>
      <c r="AF65" s="79"/>
      <c r="AG65" s="79"/>
      <c r="AH65" s="79"/>
      <c r="AI65" s="168"/>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1"/>
        <v/>
      </c>
      <c r="J66" s="13"/>
      <c r="K66" s="23" t="str">
        <f t="shared" si="8"/>
        <v/>
      </c>
      <c r="L66" s="13"/>
      <c r="M66" s="72" t="str">
        <f t="shared" si="2"/>
        <v>4</v>
      </c>
      <c r="N66" s="72" t="str">
        <f t="shared" si="3"/>
        <v>4-</v>
      </c>
      <c r="O66" s="13"/>
      <c r="P66" s="13"/>
      <c r="Q66" s="13"/>
      <c r="R66" s="166"/>
      <c r="S66" s="79"/>
      <c r="T66" s="79"/>
      <c r="U66" s="79"/>
      <c r="V66" s="79"/>
      <c r="W66" s="79"/>
      <c r="X66" s="79"/>
      <c r="Y66" s="79"/>
      <c r="Z66" s="79"/>
      <c r="AA66" s="79"/>
      <c r="AB66" s="79"/>
      <c r="AC66" s="168"/>
      <c r="AD66" s="169"/>
      <c r="AE66" s="79"/>
      <c r="AF66" s="79"/>
      <c r="AG66" s="79"/>
      <c r="AH66" s="79"/>
      <c r="AI66" s="168"/>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1"/>
        <v/>
      </c>
      <c r="J67" s="13"/>
      <c r="K67" s="23" t="str">
        <f t="shared" si="8"/>
        <v/>
      </c>
      <c r="L67" s="13"/>
      <c r="M67" s="72" t="str">
        <f t="shared" si="2"/>
        <v>4</v>
      </c>
      <c r="N67" s="72" t="str">
        <f t="shared" si="3"/>
        <v>4-</v>
      </c>
      <c r="O67" s="13"/>
      <c r="P67" s="13"/>
      <c r="Q67" s="13"/>
      <c r="R67" s="166"/>
      <c r="S67" s="79"/>
      <c r="T67" s="79"/>
      <c r="U67" s="79"/>
      <c r="V67" s="79"/>
      <c r="W67" s="79"/>
      <c r="X67" s="79"/>
      <c r="Y67" s="79"/>
      <c r="Z67" s="79"/>
      <c r="AA67" s="79"/>
      <c r="AB67" s="79"/>
      <c r="AC67" s="168"/>
      <c r="AD67" s="169"/>
      <c r="AE67" s="79"/>
      <c r="AF67" s="79"/>
      <c r="AG67" s="79"/>
      <c r="AH67" s="79"/>
      <c r="AI67" s="168"/>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1"/>
        <v/>
      </c>
      <c r="J68" s="13"/>
      <c r="K68" s="23" t="str">
        <f t="shared" si="8"/>
        <v/>
      </c>
      <c r="L68" s="13"/>
      <c r="M68" s="72" t="str">
        <f t="shared" si="2"/>
        <v>4</v>
      </c>
      <c r="N68" s="72" t="str">
        <f t="shared" si="3"/>
        <v>4-</v>
      </c>
      <c r="O68" s="13"/>
      <c r="P68" s="13"/>
      <c r="Q68" s="13"/>
      <c r="R68" s="166"/>
      <c r="S68" s="79"/>
      <c r="T68" s="79"/>
      <c r="U68" s="79"/>
      <c r="V68" s="79"/>
      <c r="W68" s="79"/>
      <c r="X68" s="79"/>
      <c r="Y68" s="79"/>
      <c r="Z68" s="79"/>
      <c r="AA68" s="79"/>
      <c r="AB68" s="79"/>
      <c r="AC68" s="168"/>
      <c r="AD68" s="169"/>
      <c r="AE68" s="79"/>
      <c r="AF68" s="79"/>
      <c r="AG68" s="79"/>
      <c r="AH68" s="79"/>
      <c r="AI68" s="168"/>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1"/>
        <v/>
      </c>
      <c r="J69" s="13"/>
      <c r="K69" s="23" t="str">
        <f t="shared" si="8"/>
        <v/>
      </c>
      <c r="L69" s="13"/>
      <c r="M69" s="72" t="str">
        <f t="shared" si="2"/>
        <v>4</v>
      </c>
      <c r="N69" s="72" t="str">
        <f t="shared" si="3"/>
        <v>4-</v>
      </c>
      <c r="O69" s="13"/>
      <c r="P69" s="13"/>
      <c r="Q69" s="13"/>
      <c r="R69" s="166"/>
      <c r="S69" s="79"/>
      <c r="T69" s="79"/>
      <c r="U69" s="79"/>
      <c r="V69" s="79"/>
      <c r="W69" s="79"/>
      <c r="X69" s="79"/>
      <c r="Y69" s="79"/>
      <c r="Z69" s="79"/>
      <c r="AA69" s="79"/>
      <c r="AB69" s="79"/>
      <c r="AC69" s="168"/>
      <c r="AD69" s="169"/>
      <c r="AE69" s="79"/>
      <c r="AF69" s="79"/>
      <c r="AG69" s="79"/>
      <c r="AH69" s="79"/>
      <c r="AI69" s="168"/>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1"/>
        <v/>
      </c>
      <c r="J70" s="13"/>
      <c r="K70" s="23" t="str">
        <f t="shared" si="8"/>
        <v/>
      </c>
      <c r="L70" s="13"/>
      <c r="M70" s="72" t="str">
        <f t="shared" si="2"/>
        <v>4</v>
      </c>
      <c r="N70" s="72" t="str">
        <f t="shared" si="3"/>
        <v>4-</v>
      </c>
      <c r="O70" s="13"/>
      <c r="P70" s="13"/>
      <c r="Q70" s="13"/>
      <c r="R70" s="166"/>
      <c r="S70" s="79"/>
      <c r="T70" s="79"/>
      <c r="U70" s="79"/>
      <c r="V70" s="79"/>
      <c r="W70" s="79"/>
      <c r="X70" s="79"/>
      <c r="Y70" s="79"/>
      <c r="Z70" s="79"/>
      <c r="AA70" s="79"/>
      <c r="AB70" s="79"/>
      <c r="AC70" s="168"/>
      <c r="AD70" s="169"/>
      <c r="AE70" s="79"/>
      <c r="AF70" s="79"/>
      <c r="AG70" s="79"/>
      <c r="AH70" s="79"/>
      <c r="AI70" s="168"/>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1"/>
        <v/>
      </c>
      <c r="J71" s="13"/>
      <c r="K71" s="23" t="str">
        <f t="shared" si="8"/>
        <v/>
      </c>
      <c r="L71" s="13"/>
      <c r="M71" s="72" t="str">
        <f t="shared" si="2"/>
        <v>4</v>
      </c>
      <c r="N71" s="72" t="str">
        <f t="shared" si="3"/>
        <v>4-</v>
      </c>
      <c r="O71" s="13"/>
      <c r="P71" s="13"/>
      <c r="Q71" s="13"/>
      <c r="R71" s="166"/>
      <c r="S71" s="79"/>
      <c r="T71" s="79"/>
      <c r="U71" s="79"/>
      <c r="V71" s="79"/>
      <c r="W71" s="79"/>
      <c r="X71" s="79"/>
      <c r="Y71" s="79"/>
      <c r="Z71" s="79"/>
      <c r="AA71" s="79"/>
      <c r="AB71" s="79"/>
      <c r="AC71" s="168"/>
      <c r="AD71" s="169"/>
      <c r="AE71" s="79"/>
      <c r="AF71" s="79"/>
      <c r="AG71" s="79"/>
      <c r="AH71" s="79"/>
      <c r="AI71" s="168"/>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1"/>
        <v/>
      </c>
      <c r="J72" s="13"/>
      <c r="K72" s="23" t="str">
        <f t="shared" si="8"/>
        <v/>
      </c>
      <c r="L72" s="13"/>
      <c r="M72" s="72" t="str">
        <f t="shared" si="2"/>
        <v>4</v>
      </c>
      <c r="N72" s="72" t="str">
        <f t="shared" si="3"/>
        <v>4-</v>
      </c>
      <c r="O72" s="13"/>
      <c r="P72" s="13"/>
      <c r="Q72" s="13"/>
      <c r="R72" s="166"/>
      <c r="S72" s="79"/>
      <c r="T72" s="79"/>
      <c r="U72" s="79"/>
      <c r="V72" s="79"/>
      <c r="W72" s="79"/>
      <c r="X72" s="79"/>
      <c r="Y72" s="79"/>
      <c r="Z72" s="79"/>
      <c r="AA72" s="79"/>
      <c r="AB72" s="79"/>
      <c r="AC72" s="168"/>
      <c r="AD72" s="169"/>
      <c r="AE72" s="79"/>
      <c r="AF72" s="79"/>
      <c r="AG72" s="79"/>
      <c r="AH72" s="79"/>
      <c r="AI72" s="168"/>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1"/>
        <v/>
      </c>
      <c r="J73" s="13"/>
      <c r="K73" s="23" t="str">
        <f t="shared" si="8"/>
        <v/>
      </c>
      <c r="L73" s="13"/>
      <c r="M73" s="72" t="str">
        <f t="shared" si="2"/>
        <v>4</v>
      </c>
      <c r="N73" s="72" t="str">
        <f t="shared" si="3"/>
        <v>4-</v>
      </c>
      <c r="O73" s="13"/>
      <c r="P73" s="13"/>
      <c r="Q73" s="13"/>
      <c r="R73" s="166"/>
      <c r="S73" s="79"/>
      <c r="T73" s="79"/>
      <c r="U73" s="79"/>
      <c r="V73" s="79"/>
      <c r="W73" s="79"/>
      <c r="X73" s="79"/>
      <c r="Y73" s="79"/>
      <c r="Z73" s="79"/>
      <c r="AA73" s="79"/>
      <c r="AB73" s="79"/>
      <c r="AC73" s="168"/>
      <c r="AD73" s="169"/>
      <c r="AE73" s="79"/>
      <c r="AF73" s="79"/>
      <c r="AG73" s="79"/>
      <c r="AH73" s="79"/>
      <c r="AI73" s="168"/>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1"/>
        <v/>
      </c>
      <c r="J74" s="13"/>
      <c r="K74" s="23" t="str">
        <f t="shared" si="8"/>
        <v/>
      </c>
      <c r="L74" s="13"/>
      <c r="M74" s="72" t="str">
        <f t="shared" si="2"/>
        <v>4</v>
      </c>
      <c r="N74" s="72" t="str">
        <f t="shared" si="3"/>
        <v>4-</v>
      </c>
      <c r="O74" s="13"/>
      <c r="P74" s="13"/>
      <c r="Q74" s="13"/>
      <c r="R74" s="166"/>
      <c r="S74" s="79"/>
      <c r="T74" s="79"/>
      <c r="U74" s="79"/>
      <c r="V74" s="79"/>
      <c r="W74" s="79"/>
      <c r="X74" s="79"/>
      <c r="Y74" s="79"/>
      <c r="Z74" s="79"/>
      <c r="AA74" s="79"/>
      <c r="AB74" s="79"/>
      <c r="AC74" s="168"/>
      <c r="AD74" s="169"/>
      <c r="AE74" s="79"/>
      <c r="AF74" s="79"/>
      <c r="AG74" s="79"/>
      <c r="AH74" s="79"/>
      <c r="AI74" s="168"/>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1"/>
        <v/>
      </c>
      <c r="J75" s="13"/>
      <c r="K75" s="23" t="str">
        <f t="shared" si="8"/>
        <v/>
      </c>
      <c r="L75" s="13"/>
      <c r="M75" s="72" t="str">
        <f t="shared" si="2"/>
        <v>4</v>
      </c>
      <c r="N75" s="72" t="str">
        <f t="shared" si="3"/>
        <v>4-</v>
      </c>
      <c r="O75" s="13"/>
      <c r="P75" s="13"/>
      <c r="Q75" s="13"/>
      <c r="R75" s="166"/>
      <c r="S75" s="79"/>
      <c r="T75" s="79"/>
      <c r="U75" s="79"/>
      <c r="V75" s="79"/>
      <c r="W75" s="79"/>
      <c r="X75" s="79"/>
      <c r="Y75" s="79"/>
      <c r="Z75" s="79"/>
      <c r="AA75" s="79"/>
      <c r="AB75" s="79"/>
      <c r="AC75" s="168"/>
      <c r="AD75" s="169"/>
      <c r="AE75" s="79"/>
      <c r="AF75" s="79"/>
      <c r="AG75" s="79"/>
      <c r="AH75" s="79"/>
      <c r="AI75" s="168"/>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1"/>
        <v/>
      </c>
      <c r="J76" s="13"/>
      <c r="K76" s="23" t="str">
        <f t="shared" si="8"/>
        <v/>
      </c>
      <c r="L76" s="13"/>
      <c r="M76" s="72" t="str">
        <f t="shared" si="2"/>
        <v>4</v>
      </c>
      <c r="N76" s="72" t="str">
        <f t="shared" si="3"/>
        <v>4-</v>
      </c>
      <c r="O76" s="13"/>
      <c r="P76" s="13"/>
      <c r="Q76" s="13"/>
      <c r="R76" s="166"/>
      <c r="S76" s="79"/>
      <c r="T76" s="79"/>
      <c r="U76" s="79"/>
      <c r="V76" s="79"/>
      <c r="W76" s="79"/>
      <c r="X76" s="79"/>
      <c r="Y76" s="79"/>
      <c r="Z76" s="79"/>
      <c r="AA76" s="79"/>
      <c r="AB76" s="79"/>
      <c r="AC76" s="168"/>
      <c r="AD76" s="169"/>
      <c r="AE76" s="79"/>
      <c r="AF76" s="79"/>
      <c r="AG76" s="79"/>
      <c r="AH76" s="79"/>
      <c r="AI76" s="168"/>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1"/>
        <v/>
      </c>
      <c r="J77" s="13"/>
      <c r="K77" s="23" t="str">
        <f t="shared" si="8"/>
        <v/>
      </c>
      <c r="L77" s="13"/>
      <c r="M77" s="72" t="str">
        <f t="shared" si="2"/>
        <v>4</v>
      </c>
      <c r="N77" s="72" t="str">
        <f t="shared" si="3"/>
        <v>4-</v>
      </c>
      <c r="O77" s="13"/>
      <c r="P77" s="13"/>
      <c r="Q77" s="13"/>
      <c r="R77" s="166"/>
      <c r="S77" s="79"/>
      <c r="T77" s="79"/>
      <c r="U77" s="79"/>
      <c r="V77" s="79"/>
      <c r="W77" s="79"/>
      <c r="X77" s="79"/>
      <c r="Y77" s="79"/>
      <c r="Z77" s="79"/>
      <c r="AA77" s="79"/>
      <c r="AB77" s="79"/>
      <c r="AC77" s="168"/>
      <c r="AD77" s="169"/>
      <c r="AE77" s="79"/>
      <c r="AF77" s="79"/>
      <c r="AG77" s="79"/>
      <c r="AH77" s="79"/>
      <c r="AI77" s="168"/>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1"/>
        <v/>
      </c>
      <c r="J78" s="13"/>
      <c r="K78" s="23" t="str">
        <f t="shared" si="8"/>
        <v/>
      </c>
      <c r="L78" s="13"/>
      <c r="M78" s="72" t="str">
        <f t="shared" si="2"/>
        <v>4</v>
      </c>
      <c r="N78" s="72" t="str">
        <f t="shared" si="3"/>
        <v>4-</v>
      </c>
      <c r="O78" s="13"/>
      <c r="P78" s="13"/>
      <c r="Q78" s="13"/>
      <c r="R78" s="166"/>
      <c r="S78" s="79"/>
      <c r="T78" s="79"/>
      <c r="U78" s="79"/>
      <c r="V78" s="79"/>
      <c r="W78" s="79"/>
      <c r="X78" s="79"/>
      <c r="Y78" s="79"/>
      <c r="Z78" s="79"/>
      <c r="AA78" s="79"/>
      <c r="AB78" s="79"/>
      <c r="AC78" s="168"/>
      <c r="AD78" s="169"/>
      <c r="AE78" s="79"/>
      <c r="AF78" s="79"/>
      <c r="AG78" s="79"/>
      <c r="AH78" s="79"/>
      <c r="AI78" s="168"/>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9">IF(E79&gt;0,E79*G79,"")</f>
        <v/>
      </c>
      <c r="J79" s="13"/>
      <c r="K79" s="23" t="str">
        <f>I79</f>
        <v/>
      </c>
      <c r="L79" s="13"/>
      <c r="M79" s="72" t="str">
        <f t="shared" ref="M79:M120" si="10">+(MID(B$12,10,1))</f>
        <v>4</v>
      </c>
      <c r="N79" s="72" t="str">
        <f t="shared" ref="N79:N120" si="11">+CONCATENATE(M79,"-",MID(H79,1,3))</f>
        <v>4-</v>
      </c>
      <c r="O79" s="13"/>
      <c r="P79" s="13"/>
      <c r="Q79" s="13"/>
      <c r="R79" s="166"/>
      <c r="S79" s="79"/>
      <c r="T79" s="79"/>
      <c r="U79" s="79"/>
      <c r="V79" s="79"/>
      <c r="W79" s="79"/>
      <c r="X79" s="79"/>
      <c r="Y79" s="79"/>
      <c r="Z79" s="79"/>
      <c r="AA79" s="79"/>
      <c r="AB79" s="79"/>
      <c r="AC79" s="168"/>
      <c r="AD79" s="169"/>
      <c r="AE79" s="79"/>
      <c r="AF79" s="79"/>
      <c r="AG79" s="79"/>
      <c r="AH79" s="79"/>
      <c r="AI79" s="168"/>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9"/>
        <v/>
      </c>
      <c r="J80" s="13"/>
      <c r="K80" s="23" t="str">
        <f>I80</f>
        <v/>
      </c>
      <c r="L80" s="13"/>
      <c r="M80" s="72" t="str">
        <f t="shared" si="10"/>
        <v>4</v>
      </c>
      <c r="N80" s="72" t="str">
        <f t="shared" si="11"/>
        <v>4-</v>
      </c>
      <c r="O80" s="13"/>
      <c r="P80" s="13"/>
      <c r="Q80" s="13"/>
      <c r="R80" s="166"/>
      <c r="S80" s="79"/>
      <c r="T80" s="79"/>
      <c r="U80" s="79"/>
      <c r="V80" s="79"/>
      <c r="W80" s="79"/>
      <c r="X80" s="79"/>
      <c r="Y80" s="79"/>
      <c r="Z80" s="79"/>
      <c r="AA80" s="79"/>
      <c r="AB80" s="79"/>
      <c r="AC80" s="168"/>
      <c r="AD80" s="169"/>
      <c r="AE80" s="79"/>
      <c r="AF80" s="79"/>
      <c r="AG80" s="79"/>
      <c r="AH80" s="79"/>
      <c r="AI80" s="168"/>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9"/>
        <v/>
      </c>
      <c r="J81" s="13"/>
      <c r="K81" s="23" t="str">
        <f t="shared" ref="K81:K120" si="12">I81</f>
        <v/>
      </c>
      <c r="L81" s="13"/>
      <c r="M81" s="72" t="str">
        <f t="shared" si="10"/>
        <v>4</v>
      </c>
      <c r="N81" s="72" t="str">
        <f t="shared" si="11"/>
        <v>4-</v>
      </c>
      <c r="O81" s="13"/>
      <c r="P81" s="13"/>
      <c r="Q81" s="13"/>
      <c r="R81" s="166"/>
      <c r="S81" s="79"/>
      <c r="T81" s="79"/>
      <c r="U81" s="79"/>
      <c r="V81" s="79"/>
      <c r="W81" s="79"/>
      <c r="X81" s="79"/>
      <c r="Y81" s="79"/>
      <c r="Z81" s="79"/>
      <c r="AA81" s="79"/>
      <c r="AB81" s="79"/>
      <c r="AC81" s="168"/>
      <c r="AD81" s="169"/>
      <c r="AE81" s="79"/>
      <c r="AF81" s="79"/>
      <c r="AG81" s="79"/>
      <c r="AH81" s="79"/>
      <c r="AI81" s="168"/>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9"/>
        <v/>
      </c>
      <c r="J82" s="13"/>
      <c r="K82" s="23" t="str">
        <f t="shared" si="12"/>
        <v/>
      </c>
      <c r="L82" s="13"/>
      <c r="M82" s="72" t="str">
        <f t="shared" si="10"/>
        <v>4</v>
      </c>
      <c r="N82" s="72" t="str">
        <f t="shared" si="11"/>
        <v>4-</v>
      </c>
      <c r="O82" s="13"/>
      <c r="P82" s="13"/>
      <c r="Q82" s="13"/>
      <c r="R82" s="166"/>
      <c r="S82" s="79"/>
      <c r="T82" s="79"/>
      <c r="U82" s="79"/>
      <c r="V82" s="79"/>
      <c r="W82" s="79"/>
      <c r="X82" s="79"/>
      <c r="Y82" s="79"/>
      <c r="Z82" s="79"/>
      <c r="AA82" s="79"/>
      <c r="AB82" s="79"/>
      <c r="AC82" s="168"/>
      <c r="AD82" s="169"/>
      <c r="AE82" s="79"/>
      <c r="AF82" s="79"/>
      <c r="AG82" s="79"/>
      <c r="AH82" s="79"/>
      <c r="AI82" s="168"/>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9"/>
        <v/>
      </c>
      <c r="J83" s="13"/>
      <c r="K83" s="23" t="str">
        <f t="shared" si="12"/>
        <v/>
      </c>
      <c r="L83" s="13"/>
      <c r="M83" s="72" t="str">
        <f t="shared" si="10"/>
        <v>4</v>
      </c>
      <c r="N83" s="72" t="str">
        <f t="shared" si="11"/>
        <v>4-</v>
      </c>
      <c r="O83" s="13"/>
      <c r="P83" s="13"/>
      <c r="Q83" s="13"/>
      <c r="R83" s="166"/>
      <c r="S83" s="79"/>
      <c r="T83" s="79"/>
      <c r="U83" s="79"/>
      <c r="V83" s="79"/>
      <c r="W83" s="79"/>
      <c r="X83" s="79"/>
      <c r="Y83" s="79"/>
      <c r="Z83" s="79"/>
      <c r="AA83" s="79"/>
      <c r="AB83" s="79"/>
      <c r="AC83" s="168"/>
      <c r="AD83" s="169"/>
      <c r="AE83" s="79"/>
      <c r="AF83" s="79"/>
      <c r="AG83" s="79"/>
      <c r="AH83" s="79"/>
      <c r="AI83" s="168"/>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9"/>
        <v/>
      </c>
      <c r="J84" s="13"/>
      <c r="K84" s="23" t="str">
        <f t="shared" si="12"/>
        <v/>
      </c>
      <c r="L84" s="13"/>
      <c r="M84" s="72" t="str">
        <f t="shared" si="10"/>
        <v>4</v>
      </c>
      <c r="N84" s="72" t="str">
        <f t="shared" si="11"/>
        <v>4-</v>
      </c>
      <c r="O84" s="13"/>
      <c r="P84" s="13"/>
      <c r="Q84" s="13"/>
      <c r="R84" s="166"/>
      <c r="S84" s="79"/>
      <c r="T84" s="79"/>
      <c r="U84" s="79"/>
      <c r="V84" s="79"/>
      <c r="W84" s="79"/>
      <c r="X84" s="79"/>
      <c r="Y84" s="79"/>
      <c r="Z84" s="79"/>
      <c r="AA84" s="79"/>
      <c r="AB84" s="79"/>
      <c r="AC84" s="168"/>
      <c r="AD84" s="169"/>
      <c r="AE84" s="79"/>
      <c r="AF84" s="79"/>
      <c r="AG84" s="79"/>
      <c r="AH84" s="79"/>
      <c r="AI84" s="168"/>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9"/>
        <v/>
      </c>
      <c r="J85" s="13"/>
      <c r="K85" s="23" t="str">
        <f t="shared" si="12"/>
        <v/>
      </c>
      <c r="L85" s="13"/>
      <c r="M85" s="72" t="str">
        <f t="shared" si="10"/>
        <v>4</v>
      </c>
      <c r="N85" s="72" t="str">
        <f t="shared" si="11"/>
        <v>4-</v>
      </c>
      <c r="O85" s="13"/>
      <c r="P85" s="13"/>
      <c r="Q85" s="13"/>
      <c r="R85" s="166"/>
      <c r="S85" s="79"/>
      <c r="T85" s="79"/>
      <c r="U85" s="79"/>
      <c r="V85" s="79"/>
      <c r="W85" s="79"/>
      <c r="X85" s="79"/>
      <c r="Y85" s="79"/>
      <c r="Z85" s="79"/>
      <c r="AA85" s="79"/>
      <c r="AB85" s="79"/>
      <c r="AC85" s="168"/>
      <c r="AD85" s="169"/>
      <c r="AE85" s="79"/>
      <c r="AF85" s="79"/>
      <c r="AG85" s="79"/>
      <c r="AH85" s="79"/>
      <c r="AI85" s="168"/>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9"/>
        <v/>
      </c>
      <c r="J86" s="13"/>
      <c r="K86" s="23" t="str">
        <f t="shared" si="12"/>
        <v/>
      </c>
      <c r="L86" s="13"/>
      <c r="M86" s="72" t="str">
        <f t="shared" si="10"/>
        <v>4</v>
      </c>
      <c r="N86" s="72" t="str">
        <f t="shared" si="11"/>
        <v>4-</v>
      </c>
      <c r="O86" s="13"/>
      <c r="P86" s="13"/>
      <c r="Q86" s="13"/>
      <c r="R86" s="166"/>
      <c r="S86" s="79"/>
      <c r="T86" s="79"/>
      <c r="U86" s="79"/>
      <c r="V86" s="79"/>
      <c r="W86" s="79"/>
      <c r="X86" s="79"/>
      <c r="Y86" s="79"/>
      <c r="Z86" s="79"/>
      <c r="AA86" s="79"/>
      <c r="AB86" s="79"/>
      <c r="AC86" s="168"/>
      <c r="AD86" s="169"/>
      <c r="AE86" s="79"/>
      <c r="AF86" s="79"/>
      <c r="AG86" s="79"/>
      <c r="AH86" s="79"/>
      <c r="AI86" s="168"/>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9"/>
        <v/>
      </c>
      <c r="J87" s="13"/>
      <c r="K87" s="23" t="str">
        <f t="shared" si="12"/>
        <v/>
      </c>
      <c r="L87" s="13"/>
      <c r="M87" s="72" t="str">
        <f t="shared" si="10"/>
        <v>4</v>
      </c>
      <c r="N87" s="72" t="str">
        <f t="shared" si="11"/>
        <v>4-</v>
      </c>
      <c r="O87" s="13"/>
      <c r="P87" s="13"/>
      <c r="Q87" s="13"/>
      <c r="R87" s="166"/>
      <c r="S87" s="79"/>
      <c r="T87" s="79"/>
      <c r="U87" s="79"/>
      <c r="V87" s="79"/>
      <c r="W87" s="79"/>
      <c r="X87" s="79"/>
      <c r="Y87" s="79"/>
      <c r="Z87" s="79"/>
      <c r="AA87" s="79"/>
      <c r="AB87" s="79"/>
      <c r="AC87" s="168"/>
      <c r="AD87" s="169"/>
      <c r="AE87" s="79"/>
      <c r="AF87" s="79"/>
      <c r="AG87" s="79"/>
      <c r="AH87" s="79"/>
      <c r="AI87" s="168"/>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9"/>
        <v/>
      </c>
      <c r="J88" s="13"/>
      <c r="K88" s="23" t="str">
        <f t="shared" si="12"/>
        <v/>
      </c>
      <c r="L88" s="13"/>
      <c r="M88" s="72" t="str">
        <f t="shared" si="10"/>
        <v>4</v>
      </c>
      <c r="N88" s="72" t="str">
        <f t="shared" si="11"/>
        <v>4-</v>
      </c>
      <c r="O88" s="13"/>
      <c r="P88" s="13"/>
      <c r="Q88" s="13"/>
      <c r="R88" s="166"/>
      <c r="S88" s="79"/>
      <c r="T88" s="79"/>
      <c r="U88" s="79"/>
      <c r="V88" s="79"/>
      <c r="W88" s="79"/>
      <c r="X88" s="79"/>
      <c r="Y88" s="79"/>
      <c r="Z88" s="79"/>
      <c r="AA88" s="79"/>
      <c r="AB88" s="79"/>
      <c r="AC88" s="168"/>
      <c r="AD88" s="169"/>
      <c r="AE88" s="79"/>
      <c r="AF88" s="79"/>
      <c r="AG88" s="79"/>
      <c r="AH88" s="79"/>
      <c r="AI88" s="168"/>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9"/>
        <v/>
      </c>
      <c r="J89" s="13"/>
      <c r="K89" s="23" t="str">
        <f t="shared" si="12"/>
        <v/>
      </c>
      <c r="L89" s="13"/>
      <c r="M89" s="72" t="str">
        <f t="shared" si="10"/>
        <v>4</v>
      </c>
      <c r="N89" s="72" t="str">
        <f t="shared" si="11"/>
        <v>4-</v>
      </c>
      <c r="O89" s="13"/>
      <c r="P89" s="13"/>
      <c r="Q89" s="13"/>
      <c r="R89" s="166"/>
      <c r="S89" s="79"/>
      <c r="T89" s="79"/>
      <c r="U89" s="79"/>
      <c r="V89" s="79"/>
      <c r="W89" s="79"/>
      <c r="X89" s="79"/>
      <c r="Y89" s="79"/>
      <c r="Z89" s="79"/>
      <c r="AA89" s="79"/>
      <c r="AB89" s="79"/>
      <c r="AC89" s="168"/>
      <c r="AD89" s="169"/>
      <c r="AE89" s="79"/>
      <c r="AF89" s="79"/>
      <c r="AG89" s="79"/>
      <c r="AH89" s="79"/>
      <c r="AI89" s="168"/>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9"/>
        <v/>
      </c>
      <c r="J90" s="13"/>
      <c r="K90" s="23" t="str">
        <f t="shared" si="12"/>
        <v/>
      </c>
      <c r="L90" s="13"/>
      <c r="M90" s="72" t="str">
        <f t="shared" si="10"/>
        <v>4</v>
      </c>
      <c r="N90" s="72" t="str">
        <f t="shared" si="11"/>
        <v>4-</v>
      </c>
      <c r="O90" s="13"/>
      <c r="P90" s="13"/>
      <c r="Q90" s="13"/>
      <c r="R90" s="166"/>
      <c r="S90" s="79"/>
      <c r="T90" s="79"/>
      <c r="U90" s="79"/>
      <c r="V90" s="79"/>
      <c r="W90" s="79"/>
      <c r="X90" s="79"/>
      <c r="Y90" s="79"/>
      <c r="Z90" s="79"/>
      <c r="AA90" s="79"/>
      <c r="AB90" s="79"/>
      <c r="AC90" s="168"/>
      <c r="AD90" s="169"/>
      <c r="AE90" s="79"/>
      <c r="AF90" s="79"/>
      <c r="AG90" s="79"/>
      <c r="AH90" s="79"/>
      <c r="AI90" s="168"/>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9"/>
        <v/>
      </c>
      <c r="J91" s="13"/>
      <c r="K91" s="23" t="str">
        <f t="shared" si="12"/>
        <v/>
      </c>
      <c r="L91" s="13"/>
      <c r="M91" s="72" t="str">
        <f t="shared" si="10"/>
        <v>4</v>
      </c>
      <c r="N91" s="72" t="str">
        <f t="shared" si="11"/>
        <v>4-</v>
      </c>
      <c r="O91" s="13"/>
      <c r="P91" s="13"/>
      <c r="Q91" s="13"/>
      <c r="R91" s="166"/>
      <c r="S91" s="79"/>
      <c r="T91" s="79"/>
      <c r="U91" s="79"/>
      <c r="V91" s="79"/>
      <c r="W91" s="79"/>
      <c r="X91" s="79"/>
      <c r="Y91" s="79"/>
      <c r="Z91" s="79"/>
      <c r="AA91" s="79"/>
      <c r="AB91" s="79"/>
      <c r="AC91" s="168"/>
      <c r="AD91" s="169"/>
      <c r="AE91" s="79"/>
      <c r="AF91" s="79"/>
      <c r="AG91" s="79"/>
      <c r="AH91" s="79"/>
      <c r="AI91" s="168"/>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9"/>
        <v/>
      </c>
      <c r="J92" s="13"/>
      <c r="K92" s="23" t="str">
        <f t="shared" si="12"/>
        <v/>
      </c>
      <c r="L92" s="13"/>
      <c r="M92" s="72" t="str">
        <f t="shared" si="10"/>
        <v>4</v>
      </c>
      <c r="N92" s="72" t="str">
        <f t="shared" si="11"/>
        <v>4-</v>
      </c>
      <c r="O92" s="13"/>
      <c r="P92" s="13"/>
      <c r="Q92" s="13"/>
      <c r="R92" s="166"/>
      <c r="S92" s="79"/>
      <c r="T92" s="79"/>
      <c r="U92" s="79"/>
      <c r="V92" s="79"/>
      <c r="W92" s="79"/>
      <c r="X92" s="79"/>
      <c r="Y92" s="79"/>
      <c r="Z92" s="79"/>
      <c r="AA92" s="79"/>
      <c r="AB92" s="79"/>
      <c r="AC92" s="168"/>
      <c r="AD92" s="169"/>
      <c r="AE92" s="79"/>
      <c r="AF92" s="79"/>
      <c r="AG92" s="79"/>
      <c r="AH92" s="79"/>
      <c r="AI92" s="168"/>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9"/>
        <v/>
      </c>
      <c r="J93" s="13"/>
      <c r="K93" s="23" t="str">
        <f t="shared" si="12"/>
        <v/>
      </c>
      <c r="L93" s="13"/>
      <c r="M93" s="72" t="str">
        <f t="shared" si="10"/>
        <v>4</v>
      </c>
      <c r="N93" s="72" t="str">
        <f t="shared" si="11"/>
        <v>4-</v>
      </c>
      <c r="O93" s="13"/>
      <c r="P93" s="13"/>
      <c r="Q93" s="13"/>
      <c r="R93" s="166"/>
      <c r="S93" s="79"/>
      <c r="T93" s="79"/>
      <c r="U93" s="79"/>
      <c r="V93" s="79"/>
      <c r="W93" s="79"/>
      <c r="X93" s="79"/>
      <c r="Y93" s="79"/>
      <c r="Z93" s="79"/>
      <c r="AA93" s="79"/>
      <c r="AB93" s="79"/>
      <c r="AC93" s="168"/>
      <c r="AD93" s="169"/>
      <c r="AE93" s="79"/>
      <c r="AF93" s="79"/>
      <c r="AG93" s="79"/>
      <c r="AH93" s="79"/>
      <c r="AI93" s="168"/>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9"/>
        <v/>
      </c>
      <c r="J94" s="13"/>
      <c r="K94" s="23" t="str">
        <f t="shared" si="12"/>
        <v/>
      </c>
      <c r="L94" s="13"/>
      <c r="M94" s="72" t="str">
        <f t="shared" si="10"/>
        <v>4</v>
      </c>
      <c r="N94" s="72" t="str">
        <f t="shared" si="11"/>
        <v>4-</v>
      </c>
      <c r="O94" s="13"/>
      <c r="P94" s="13"/>
      <c r="Q94" s="13"/>
      <c r="R94" s="166"/>
      <c r="S94" s="79"/>
      <c r="T94" s="79"/>
      <c r="U94" s="79"/>
      <c r="V94" s="79"/>
      <c r="W94" s="79"/>
      <c r="X94" s="79"/>
      <c r="Y94" s="79"/>
      <c r="Z94" s="79"/>
      <c r="AA94" s="79"/>
      <c r="AB94" s="79"/>
      <c r="AC94" s="168"/>
      <c r="AD94" s="169"/>
      <c r="AE94" s="79"/>
      <c r="AF94" s="79"/>
      <c r="AG94" s="79"/>
      <c r="AH94" s="79"/>
      <c r="AI94" s="168"/>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9"/>
        <v/>
      </c>
      <c r="J95" s="13"/>
      <c r="K95" s="23" t="str">
        <f t="shared" si="12"/>
        <v/>
      </c>
      <c r="L95" s="13"/>
      <c r="M95" s="72" t="str">
        <f t="shared" si="10"/>
        <v>4</v>
      </c>
      <c r="N95" s="72" t="str">
        <f t="shared" si="11"/>
        <v>4-</v>
      </c>
      <c r="O95" s="13"/>
      <c r="P95" s="13"/>
      <c r="Q95" s="13"/>
      <c r="R95" s="166"/>
      <c r="S95" s="79"/>
      <c r="T95" s="79"/>
      <c r="U95" s="79"/>
      <c r="V95" s="79"/>
      <c r="W95" s="79"/>
      <c r="X95" s="79"/>
      <c r="Y95" s="79"/>
      <c r="Z95" s="79"/>
      <c r="AA95" s="79"/>
      <c r="AB95" s="79"/>
      <c r="AC95" s="168"/>
      <c r="AD95" s="169"/>
      <c r="AE95" s="79"/>
      <c r="AF95" s="79"/>
      <c r="AG95" s="79"/>
      <c r="AH95" s="79"/>
      <c r="AI95" s="168"/>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9"/>
        <v/>
      </c>
      <c r="J96" s="13"/>
      <c r="K96" s="23" t="str">
        <f t="shared" si="12"/>
        <v/>
      </c>
      <c r="L96" s="13"/>
      <c r="M96" s="72" t="str">
        <f t="shared" si="10"/>
        <v>4</v>
      </c>
      <c r="N96" s="72" t="str">
        <f t="shared" si="11"/>
        <v>4-</v>
      </c>
      <c r="O96" s="13"/>
      <c r="P96" s="13"/>
      <c r="Q96" s="13"/>
      <c r="R96" s="166"/>
      <c r="S96" s="79"/>
      <c r="T96" s="79"/>
      <c r="U96" s="79"/>
      <c r="V96" s="79"/>
      <c r="W96" s="79"/>
      <c r="X96" s="79"/>
      <c r="Y96" s="79"/>
      <c r="Z96" s="79"/>
      <c r="AA96" s="79"/>
      <c r="AB96" s="79"/>
      <c r="AC96" s="168"/>
      <c r="AD96" s="169"/>
      <c r="AE96" s="79"/>
      <c r="AF96" s="79"/>
      <c r="AG96" s="79"/>
      <c r="AH96" s="79"/>
      <c r="AI96" s="168"/>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9"/>
        <v/>
      </c>
      <c r="J97" s="13"/>
      <c r="K97" s="23" t="str">
        <f t="shared" si="12"/>
        <v/>
      </c>
      <c r="L97" s="13"/>
      <c r="M97" s="72" t="str">
        <f t="shared" si="10"/>
        <v>4</v>
      </c>
      <c r="N97" s="72" t="str">
        <f t="shared" si="11"/>
        <v>4-</v>
      </c>
      <c r="O97" s="13"/>
      <c r="P97" s="13"/>
      <c r="Q97" s="13"/>
      <c r="R97" s="166"/>
      <c r="S97" s="79"/>
      <c r="T97" s="79"/>
      <c r="U97" s="79"/>
      <c r="V97" s="79"/>
      <c r="W97" s="79"/>
      <c r="X97" s="79"/>
      <c r="Y97" s="79"/>
      <c r="Z97" s="79"/>
      <c r="AA97" s="79"/>
      <c r="AB97" s="79"/>
      <c r="AC97" s="168"/>
      <c r="AD97" s="169"/>
      <c r="AE97" s="79"/>
      <c r="AF97" s="79"/>
      <c r="AG97" s="79"/>
      <c r="AH97" s="79"/>
      <c r="AI97" s="168"/>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9"/>
        <v/>
      </c>
      <c r="J98" s="13"/>
      <c r="K98" s="23" t="str">
        <f t="shared" si="12"/>
        <v/>
      </c>
      <c r="L98" s="13"/>
      <c r="M98" s="72" t="str">
        <f t="shared" si="10"/>
        <v>4</v>
      </c>
      <c r="N98" s="72" t="str">
        <f t="shared" si="11"/>
        <v>4-</v>
      </c>
      <c r="O98" s="13"/>
      <c r="P98" s="13"/>
      <c r="Q98" s="13"/>
      <c r="R98" s="166"/>
      <c r="S98" s="79"/>
      <c r="T98" s="79"/>
      <c r="U98" s="79"/>
      <c r="V98" s="79"/>
      <c r="W98" s="79"/>
      <c r="X98" s="79"/>
      <c r="Y98" s="79"/>
      <c r="Z98" s="79"/>
      <c r="AA98" s="79"/>
      <c r="AB98" s="79"/>
      <c r="AC98" s="168"/>
      <c r="AD98" s="169"/>
      <c r="AE98" s="79"/>
      <c r="AF98" s="79"/>
      <c r="AG98" s="79"/>
      <c r="AH98" s="79"/>
      <c r="AI98" s="168"/>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9"/>
        <v/>
      </c>
      <c r="J99" s="13"/>
      <c r="K99" s="23" t="str">
        <f t="shared" si="12"/>
        <v/>
      </c>
      <c r="L99" s="13"/>
      <c r="M99" s="72" t="str">
        <f t="shared" si="10"/>
        <v>4</v>
      </c>
      <c r="N99" s="72" t="str">
        <f t="shared" si="11"/>
        <v>4-</v>
      </c>
      <c r="O99" s="13"/>
      <c r="P99" s="13"/>
      <c r="Q99" s="13"/>
      <c r="R99" s="166"/>
      <c r="S99" s="79"/>
      <c r="T99" s="79"/>
      <c r="U99" s="79"/>
      <c r="V99" s="79"/>
      <c r="W99" s="79"/>
      <c r="X99" s="79"/>
      <c r="Y99" s="79"/>
      <c r="Z99" s="79"/>
      <c r="AA99" s="79"/>
      <c r="AB99" s="79"/>
      <c r="AC99" s="168"/>
      <c r="AD99" s="169"/>
      <c r="AE99" s="79"/>
      <c r="AF99" s="79"/>
      <c r="AG99" s="79"/>
      <c r="AH99" s="79"/>
      <c r="AI99" s="168"/>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9"/>
        <v/>
      </c>
      <c r="J100" s="13"/>
      <c r="K100" s="23" t="str">
        <f t="shared" si="12"/>
        <v/>
      </c>
      <c r="L100" s="13"/>
      <c r="M100" s="72" t="str">
        <f t="shared" si="10"/>
        <v>4</v>
      </c>
      <c r="N100" s="72" t="str">
        <f t="shared" si="11"/>
        <v>4-</v>
      </c>
      <c r="O100" s="13"/>
      <c r="P100" s="13"/>
      <c r="Q100" s="13"/>
      <c r="R100" s="166"/>
      <c r="S100" s="79"/>
      <c r="T100" s="79"/>
      <c r="U100" s="79"/>
      <c r="V100" s="79"/>
      <c r="W100" s="79"/>
      <c r="X100" s="79"/>
      <c r="Y100" s="79"/>
      <c r="Z100" s="79"/>
      <c r="AA100" s="79"/>
      <c r="AB100" s="79"/>
      <c r="AC100" s="168"/>
      <c r="AD100" s="169"/>
      <c r="AE100" s="79"/>
      <c r="AF100" s="79"/>
      <c r="AG100" s="79"/>
      <c r="AH100" s="79"/>
      <c r="AI100" s="168"/>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9"/>
        <v/>
      </c>
      <c r="J101" s="13"/>
      <c r="K101" s="23" t="str">
        <f t="shared" si="12"/>
        <v/>
      </c>
      <c r="L101" s="13"/>
      <c r="M101" s="72" t="str">
        <f t="shared" si="10"/>
        <v>4</v>
      </c>
      <c r="N101" s="72" t="str">
        <f t="shared" si="11"/>
        <v>4-</v>
      </c>
      <c r="O101" s="13"/>
      <c r="P101" s="13"/>
      <c r="Q101" s="13"/>
      <c r="R101" s="166"/>
      <c r="S101" s="79"/>
      <c r="T101" s="79"/>
      <c r="U101" s="79"/>
      <c r="V101" s="79"/>
      <c r="W101" s="79"/>
      <c r="X101" s="79"/>
      <c r="Y101" s="79"/>
      <c r="Z101" s="79"/>
      <c r="AA101" s="79"/>
      <c r="AB101" s="79"/>
      <c r="AC101" s="168"/>
      <c r="AD101" s="169"/>
      <c r="AE101" s="79"/>
      <c r="AF101" s="79"/>
      <c r="AG101" s="79"/>
      <c r="AH101" s="79"/>
      <c r="AI101" s="168"/>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9"/>
        <v/>
      </c>
      <c r="J102" s="13"/>
      <c r="K102" s="23" t="str">
        <f t="shared" si="12"/>
        <v/>
      </c>
      <c r="L102" s="13"/>
      <c r="M102" s="72" t="str">
        <f t="shared" si="10"/>
        <v>4</v>
      </c>
      <c r="N102" s="72" t="str">
        <f t="shared" si="11"/>
        <v>4-</v>
      </c>
      <c r="O102" s="13"/>
      <c r="P102" s="13"/>
      <c r="Q102" s="13"/>
      <c r="R102" s="166"/>
      <c r="S102" s="79"/>
      <c r="T102" s="79"/>
      <c r="U102" s="79"/>
      <c r="V102" s="79"/>
      <c r="W102" s="79"/>
      <c r="X102" s="79"/>
      <c r="Y102" s="79"/>
      <c r="Z102" s="79"/>
      <c r="AA102" s="79"/>
      <c r="AB102" s="79"/>
      <c r="AC102" s="168"/>
      <c r="AD102" s="169"/>
      <c r="AE102" s="79"/>
      <c r="AF102" s="79"/>
      <c r="AG102" s="79"/>
      <c r="AH102" s="79"/>
      <c r="AI102" s="168"/>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9"/>
        <v/>
      </c>
      <c r="J103" s="13"/>
      <c r="K103" s="23" t="str">
        <f t="shared" si="12"/>
        <v/>
      </c>
      <c r="L103" s="13"/>
      <c r="M103" s="72" t="str">
        <f t="shared" si="10"/>
        <v>4</v>
      </c>
      <c r="N103" s="72" t="str">
        <f t="shared" si="11"/>
        <v>4-</v>
      </c>
      <c r="O103" s="13"/>
      <c r="P103" s="13"/>
      <c r="Q103" s="13"/>
      <c r="R103" s="166"/>
      <c r="S103" s="79"/>
      <c r="T103" s="79"/>
      <c r="U103" s="79"/>
      <c r="V103" s="79"/>
      <c r="W103" s="79"/>
      <c r="X103" s="79"/>
      <c r="Y103" s="79"/>
      <c r="Z103" s="79"/>
      <c r="AA103" s="79"/>
      <c r="AB103" s="79"/>
      <c r="AC103" s="168"/>
      <c r="AD103" s="169"/>
      <c r="AE103" s="79"/>
      <c r="AF103" s="79"/>
      <c r="AG103" s="79"/>
      <c r="AH103" s="79"/>
      <c r="AI103" s="168"/>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9"/>
        <v/>
      </c>
      <c r="J104" s="13"/>
      <c r="K104" s="23" t="str">
        <f t="shared" si="12"/>
        <v/>
      </c>
      <c r="L104" s="13"/>
      <c r="M104" s="72" t="str">
        <f t="shared" si="10"/>
        <v>4</v>
      </c>
      <c r="N104" s="72" t="str">
        <f t="shared" si="11"/>
        <v>4-</v>
      </c>
      <c r="O104" s="13"/>
      <c r="P104" s="13"/>
      <c r="Q104" s="13"/>
      <c r="R104" s="166"/>
      <c r="S104" s="79"/>
      <c r="T104" s="79"/>
      <c r="U104" s="79"/>
      <c r="V104" s="79"/>
      <c r="W104" s="79"/>
      <c r="X104" s="79"/>
      <c r="Y104" s="79"/>
      <c r="Z104" s="79"/>
      <c r="AA104" s="79"/>
      <c r="AB104" s="79"/>
      <c r="AC104" s="168"/>
      <c r="AD104" s="169"/>
      <c r="AE104" s="79"/>
      <c r="AF104" s="79"/>
      <c r="AG104" s="79"/>
      <c r="AH104" s="79"/>
      <c r="AI104" s="168"/>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9"/>
        <v/>
      </c>
      <c r="J105" s="13"/>
      <c r="K105" s="23" t="str">
        <f t="shared" si="12"/>
        <v/>
      </c>
      <c r="L105" s="13"/>
      <c r="M105" s="72" t="str">
        <f t="shared" si="10"/>
        <v>4</v>
      </c>
      <c r="N105" s="72" t="str">
        <f t="shared" si="11"/>
        <v>4-</v>
      </c>
      <c r="O105" s="13"/>
      <c r="P105" s="13"/>
      <c r="Q105" s="13"/>
      <c r="R105" s="166"/>
      <c r="S105" s="79"/>
      <c r="T105" s="79"/>
      <c r="U105" s="79"/>
      <c r="V105" s="79"/>
      <c r="W105" s="79"/>
      <c r="X105" s="79"/>
      <c r="Y105" s="79"/>
      <c r="Z105" s="79"/>
      <c r="AA105" s="79"/>
      <c r="AB105" s="79"/>
      <c r="AC105" s="168"/>
      <c r="AD105" s="169"/>
      <c r="AE105" s="79"/>
      <c r="AF105" s="79"/>
      <c r="AG105" s="79"/>
      <c r="AH105" s="79"/>
      <c r="AI105" s="168"/>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9"/>
        <v/>
      </c>
      <c r="J106" s="13"/>
      <c r="K106" s="23" t="str">
        <f t="shared" si="12"/>
        <v/>
      </c>
      <c r="L106" s="13"/>
      <c r="M106" s="72" t="str">
        <f t="shared" si="10"/>
        <v>4</v>
      </c>
      <c r="N106" s="72" t="str">
        <f t="shared" si="11"/>
        <v>4-</v>
      </c>
      <c r="O106" s="13"/>
      <c r="P106" s="13"/>
      <c r="Q106" s="13"/>
      <c r="R106" s="166"/>
      <c r="S106" s="79"/>
      <c r="T106" s="79"/>
      <c r="U106" s="79"/>
      <c r="V106" s="79"/>
      <c r="W106" s="79"/>
      <c r="X106" s="79"/>
      <c r="Y106" s="79"/>
      <c r="Z106" s="79"/>
      <c r="AA106" s="79"/>
      <c r="AB106" s="79"/>
      <c r="AC106" s="168"/>
      <c r="AD106" s="169"/>
      <c r="AE106" s="79"/>
      <c r="AF106" s="79"/>
      <c r="AG106" s="79"/>
      <c r="AH106" s="79"/>
      <c r="AI106" s="168"/>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9"/>
        <v/>
      </c>
      <c r="J107" s="13"/>
      <c r="K107" s="23" t="str">
        <f t="shared" si="12"/>
        <v/>
      </c>
      <c r="L107" s="13"/>
      <c r="M107" s="72" t="str">
        <f t="shared" si="10"/>
        <v>4</v>
      </c>
      <c r="N107" s="72" t="str">
        <f t="shared" si="11"/>
        <v>4-</v>
      </c>
      <c r="O107" s="13"/>
      <c r="P107" s="13"/>
      <c r="Q107" s="13"/>
      <c r="R107" s="166"/>
      <c r="S107" s="79"/>
      <c r="T107" s="79"/>
      <c r="U107" s="79"/>
      <c r="V107" s="79"/>
      <c r="W107" s="79"/>
      <c r="X107" s="79"/>
      <c r="Y107" s="79"/>
      <c r="Z107" s="79"/>
      <c r="AA107" s="79"/>
      <c r="AB107" s="79"/>
      <c r="AC107" s="168"/>
      <c r="AD107" s="169"/>
      <c r="AE107" s="79"/>
      <c r="AF107" s="79"/>
      <c r="AG107" s="79"/>
      <c r="AH107" s="79"/>
      <c r="AI107" s="168"/>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9"/>
        <v/>
      </c>
      <c r="J108" s="13"/>
      <c r="K108" s="23" t="str">
        <f t="shared" si="12"/>
        <v/>
      </c>
      <c r="L108" s="13"/>
      <c r="M108" s="72" t="str">
        <f t="shared" si="10"/>
        <v>4</v>
      </c>
      <c r="N108" s="72" t="str">
        <f t="shared" si="11"/>
        <v>4-</v>
      </c>
      <c r="O108" s="13"/>
      <c r="P108" s="13"/>
      <c r="Q108" s="13"/>
      <c r="R108" s="166"/>
      <c r="S108" s="79"/>
      <c r="T108" s="79"/>
      <c r="U108" s="79"/>
      <c r="V108" s="79"/>
      <c r="W108" s="79"/>
      <c r="X108" s="79"/>
      <c r="Y108" s="79"/>
      <c r="Z108" s="79"/>
      <c r="AA108" s="79"/>
      <c r="AB108" s="79"/>
      <c r="AC108" s="168"/>
      <c r="AD108" s="169"/>
      <c r="AE108" s="79"/>
      <c r="AF108" s="79"/>
      <c r="AG108" s="79"/>
      <c r="AH108" s="79"/>
      <c r="AI108" s="168"/>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9"/>
        <v/>
      </c>
      <c r="J109" s="13"/>
      <c r="K109" s="23" t="str">
        <f t="shared" si="12"/>
        <v/>
      </c>
      <c r="L109" s="13"/>
      <c r="M109" s="72" t="str">
        <f t="shared" si="10"/>
        <v>4</v>
      </c>
      <c r="N109" s="72" t="str">
        <f t="shared" si="11"/>
        <v>4-</v>
      </c>
      <c r="O109" s="13"/>
      <c r="P109" s="13"/>
      <c r="Q109" s="13"/>
      <c r="R109" s="166"/>
      <c r="S109" s="79"/>
      <c r="T109" s="79"/>
      <c r="U109" s="79"/>
      <c r="V109" s="79"/>
      <c r="W109" s="79"/>
      <c r="X109" s="79"/>
      <c r="Y109" s="79"/>
      <c r="Z109" s="79"/>
      <c r="AA109" s="79"/>
      <c r="AB109" s="79"/>
      <c r="AC109" s="168"/>
      <c r="AD109" s="169"/>
      <c r="AE109" s="79"/>
      <c r="AF109" s="79"/>
      <c r="AG109" s="79"/>
      <c r="AH109" s="79"/>
      <c r="AI109" s="168"/>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9"/>
        <v/>
      </c>
      <c r="J110" s="13"/>
      <c r="K110" s="23" t="str">
        <f t="shared" si="12"/>
        <v/>
      </c>
      <c r="L110" s="13"/>
      <c r="M110" s="72" t="str">
        <f t="shared" si="10"/>
        <v>4</v>
      </c>
      <c r="N110" s="72" t="str">
        <f t="shared" si="11"/>
        <v>4-</v>
      </c>
      <c r="O110" s="13"/>
      <c r="P110" s="13"/>
      <c r="Q110" s="13"/>
      <c r="R110" s="166"/>
      <c r="S110" s="79"/>
      <c r="T110" s="79"/>
      <c r="U110" s="79"/>
      <c r="V110" s="79"/>
      <c r="W110" s="79"/>
      <c r="X110" s="79"/>
      <c r="Y110" s="79"/>
      <c r="Z110" s="79"/>
      <c r="AA110" s="79"/>
      <c r="AB110" s="79"/>
      <c r="AC110" s="168"/>
      <c r="AD110" s="169"/>
      <c r="AE110" s="79"/>
      <c r="AF110" s="79"/>
      <c r="AG110" s="79"/>
      <c r="AH110" s="79"/>
      <c r="AI110" s="168"/>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9"/>
        <v/>
      </c>
      <c r="J111" s="13"/>
      <c r="K111" s="23" t="str">
        <f t="shared" si="12"/>
        <v/>
      </c>
      <c r="L111" s="13"/>
      <c r="M111" s="72" t="str">
        <f t="shared" si="10"/>
        <v>4</v>
      </c>
      <c r="N111" s="72" t="str">
        <f t="shared" si="11"/>
        <v>4-</v>
      </c>
      <c r="O111" s="13"/>
      <c r="P111" s="13"/>
      <c r="Q111" s="13"/>
      <c r="R111" s="166"/>
      <c r="S111" s="79"/>
      <c r="T111" s="79"/>
      <c r="U111" s="79"/>
      <c r="V111" s="79"/>
      <c r="W111" s="79"/>
      <c r="X111" s="79"/>
      <c r="Y111" s="79"/>
      <c r="Z111" s="79"/>
      <c r="AA111" s="79"/>
      <c r="AB111" s="79"/>
      <c r="AC111" s="168"/>
      <c r="AD111" s="169"/>
      <c r="AE111" s="79"/>
      <c r="AF111" s="79"/>
      <c r="AG111" s="79"/>
      <c r="AH111" s="79"/>
      <c r="AI111" s="168"/>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9"/>
        <v/>
      </c>
      <c r="J112" s="13"/>
      <c r="K112" s="23" t="str">
        <f t="shared" si="12"/>
        <v/>
      </c>
      <c r="L112" s="13"/>
      <c r="M112" s="72" t="str">
        <f t="shared" si="10"/>
        <v>4</v>
      </c>
      <c r="N112" s="72" t="str">
        <f t="shared" si="11"/>
        <v>4-</v>
      </c>
      <c r="O112" s="13"/>
      <c r="P112" s="13"/>
      <c r="Q112" s="13"/>
      <c r="R112" s="166"/>
      <c r="S112" s="79"/>
      <c r="T112" s="79"/>
      <c r="U112" s="79"/>
      <c r="V112" s="79"/>
      <c r="W112" s="79"/>
      <c r="X112" s="79"/>
      <c r="Y112" s="79"/>
      <c r="Z112" s="79"/>
      <c r="AA112" s="79"/>
      <c r="AB112" s="79"/>
      <c r="AC112" s="168"/>
      <c r="AD112" s="169"/>
      <c r="AE112" s="79"/>
      <c r="AF112" s="79"/>
      <c r="AG112" s="79"/>
      <c r="AH112" s="79"/>
      <c r="AI112" s="168"/>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9"/>
        <v/>
      </c>
      <c r="J113" s="13"/>
      <c r="K113" s="23" t="str">
        <f t="shared" si="12"/>
        <v/>
      </c>
      <c r="L113" s="13"/>
      <c r="M113" s="72" t="str">
        <f t="shared" si="10"/>
        <v>4</v>
      </c>
      <c r="N113" s="72" t="str">
        <f t="shared" si="11"/>
        <v>4-</v>
      </c>
      <c r="O113" s="13"/>
      <c r="P113" s="13"/>
      <c r="Q113" s="13"/>
      <c r="R113" s="166"/>
      <c r="S113" s="79"/>
      <c r="T113" s="79"/>
      <c r="U113" s="79"/>
      <c r="V113" s="79"/>
      <c r="W113" s="79"/>
      <c r="X113" s="79"/>
      <c r="Y113" s="79"/>
      <c r="Z113" s="79"/>
      <c r="AA113" s="79"/>
      <c r="AB113" s="79"/>
      <c r="AC113" s="168"/>
      <c r="AD113" s="169"/>
      <c r="AE113" s="79"/>
      <c r="AF113" s="79"/>
      <c r="AG113" s="79"/>
      <c r="AH113" s="79"/>
      <c r="AI113" s="168"/>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9"/>
        <v/>
      </c>
      <c r="J114" s="13"/>
      <c r="K114" s="23" t="str">
        <f t="shared" si="12"/>
        <v/>
      </c>
      <c r="L114" s="13"/>
      <c r="M114" s="72" t="str">
        <f t="shared" si="10"/>
        <v>4</v>
      </c>
      <c r="N114" s="72" t="str">
        <f t="shared" si="11"/>
        <v>4-</v>
      </c>
      <c r="O114" s="13"/>
      <c r="P114" s="13"/>
      <c r="Q114" s="13"/>
      <c r="R114" s="166"/>
      <c r="S114" s="79"/>
      <c r="T114" s="79"/>
      <c r="U114" s="79"/>
      <c r="V114" s="79"/>
      <c r="W114" s="79"/>
      <c r="X114" s="79"/>
      <c r="Y114" s="79"/>
      <c r="Z114" s="79"/>
      <c r="AA114" s="79"/>
      <c r="AB114" s="79"/>
      <c r="AC114" s="168"/>
      <c r="AD114" s="169"/>
      <c r="AE114" s="79"/>
      <c r="AF114" s="79"/>
      <c r="AG114" s="79"/>
      <c r="AH114" s="79"/>
      <c r="AI114" s="168"/>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9"/>
        <v/>
      </c>
      <c r="J115" s="13"/>
      <c r="K115" s="23" t="str">
        <f t="shared" si="12"/>
        <v/>
      </c>
      <c r="L115" s="13"/>
      <c r="M115" s="72" t="str">
        <f t="shared" si="10"/>
        <v>4</v>
      </c>
      <c r="N115" s="72" t="str">
        <f t="shared" si="11"/>
        <v>4-</v>
      </c>
      <c r="O115" s="13"/>
      <c r="P115" s="13"/>
      <c r="Q115" s="13"/>
      <c r="R115" s="166"/>
      <c r="S115" s="79"/>
      <c r="T115" s="79"/>
      <c r="U115" s="79"/>
      <c r="V115" s="79"/>
      <c r="W115" s="79"/>
      <c r="X115" s="79"/>
      <c r="Y115" s="79"/>
      <c r="Z115" s="79"/>
      <c r="AA115" s="79"/>
      <c r="AB115" s="79"/>
      <c r="AC115" s="168"/>
      <c r="AD115" s="169"/>
      <c r="AE115" s="79"/>
      <c r="AF115" s="79"/>
      <c r="AG115" s="79"/>
      <c r="AH115" s="79"/>
      <c r="AI115" s="168"/>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9"/>
        <v/>
      </c>
      <c r="J116" s="13"/>
      <c r="K116" s="23" t="str">
        <f t="shared" si="12"/>
        <v/>
      </c>
      <c r="L116" s="13"/>
      <c r="M116" s="72" t="str">
        <f t="shared" si="10"/>
        <v>4</v>
      </c>
      <c r="N116" s="72" t="str">
        <f t="shared" si="11"/>
        <v>4-</v>
      </c>
      <c r="O116" s="13"/>
      <c r="P116" s="13"/>
      <c r="Q116" s="13"/>
      <c r="R116" s="166"/>
      <c r="S116" s="79"/>
      <c r="T116" s="79"/>
      <c r="U116" s="79"/>
      <c r="V116" s="79"/>
      <c r="W116" s="79"/>
      <c r="X116" s="79"/>
      <c r="Y116" s="79"/>
      <c r="Z116" s="79"/>
      <c r="AA116" s="79"/>
      <c r="AB116" s="79"/>
      <c r="AC116" s="168"/>
      <c r="AD116" s="169"/>
      <c r="AE116" s="79"/>
      <c r="AF116" s="79"/>
      <c r="AG116" s="79"/>
      <c r="AH116" s="79"/>
      <c r="AI116" s="168"/>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9"/>
        <v/>
      </c>
      <c r="J117" s="13"/>
      <c r="K117" s="23" t="str">
        <f t="shared" si="12"/>
        <v/>
      </c>
      <c r="L117" s="13"/>
      <c r="M117" s="72" t="str">
        <f t="shared" si="10"/>
        <v>4</v>
      </c>
      <c r="N117" s="72" t="str">
        <f t="shared" si="11"/>
        <v>4-</v>
      </c>
      <c r="O117" s="13"/>
      <c r="P117" s="13"/>
      <c r="Q117" s="13"/>
      <c r="R117" s="166"/>
      <c r="S117" s="79"/>
      <c r="T117" s="79"/>
      <c r="U117" s="79"/>
      <c r="V117" s="79"/>
      <c r="W117" s="79"/>
      <c r="X117" s="79"/>
      <c r="Y117" s="79"/>
      <c r="Z117" s="79"/>
      <c r="AA117" s="79"/>
      <c r="AB117" s="79"/>
      <c r="AC117" s="168"/>
      <c r="AD117" s="169"/>
      <c r="AE117" s="79"/>
      <c r="AF117" s="79"/>
      <c r="AG117" s="79"/>
      <c r="AH117" s="79"/>
      <c r="AI117" s="168"/>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9"/>
        <v/>
      </c>
      <c r="J118" s="13"/>
      <c r="K118" s="23" t="str">
        <f t="shared" si="12"/>
        <v/>
      </c>
      <c r="L118" s="13"/>
      <c r="M118" s="72" t="str">
        <f t="shared" si="10"/>
        <v>4</v>
      </c>
      <c r="N118" s="72" t="str">
        <f t="shared" si="11"/>
        <v>4-</v>
      </c>
      <c r="O118" s="13"/>
      <c r="P118" s="13"/>
      <c r="Q118" s="13"/>
      <c r="R118" s="166"/>
      <c r="S118" s="79"/>
      <c r="T118" s="79"/>
      <c r="U118" s="79"/>
      <c r="V118" s="79"/>
      <c r="W118" s="79"/>
      <c r="X118" s="79"/>
      <c r="Y118" s="79"/>
      <c r="Z118" s="79"/>
      <c r="AA118" s="79"/>
      <c r="AB118" s="79"/>
      <c r="AC118" s="168"/>
      <c r="AD118" s="169"/>
      <c r="AE118" s="79"/>
      <c r="AF118" s="79"/>
      <c r="AG118" s="79"/>
      <c r="AH118" s="79"/>
      <c r="AI118" s="168"/>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9"/>
        <v/>
      </c>
      <c r="J119" s="13"/>
      <c r="K119" s="23" t="str">
        <f t="shared" si="12"/>
        <v/>
      </c>
      <c r="L119" s="13"/>
      <c r="M119" s="72" t="str">
        <f t="shared" si="10"/>
        <v>4</v>
      </c>
      <c r="N119" s="72" t="str">
        <f t="shared" si="11"/>
        <v>4-</v>
      </c>
      <c r="O119" s="13"/>
      <c r="P119" s="13"/>
      <c r="Q119" s="13"/>
      <c r="R119" s="166"/>
      <c r="S119" s="79"/>
      <c r="T119" s="79"/>
      <c r="U119" s="79"/>
      <c r="V119" s="79"/>
      <c r="W119" s="79"/>
      <c r="X119" s="79"/>
      <c r="Y119" s="79"/>
      <c r="Z119" s="79"/>
      <c r="AA119" s="79"/>
      <c r="AB119" s="79"/>
      <c r="AC119" s="168"/>
      <c r="AD119" s="169"/>
      <c r="AE119" s="79"/>
      <c r="AF119" s="79"/>
      <c r="AG119" s="79"/>
      <c r="AH119" s="79"/>
      <c r="AI119" s="168"/>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9"/>
        <v/>
      </c>
      <c r="J120" s="13"/>
      <c r="K120" s="23" t="str">
        <f t="shared" si="12"/>
        <v/>
      </c>
      <c r="L120" s="13"/>
      <c r="M120" s="72" t="str">
        <f t="shared" si="10"/>
        <v>4</v>
      </c>
      <c r="N120" s="72" t="str">
        <f t="shared" si="11"/>
        <v>4-</v>
      </c>
      <c r="O120" s="13"/>
      <c r="P120" s="13"/>
      <c r="Q120" s="13"/>
      <c r="R120" s="175"/>
      <c r="S120" s="176"/>
      <c r="T120" s="176"/>
      <c r="U120" s="176"/>
      <c r="V120" s="176"/>
      <c r="W120" s="176"/>
      <c r="X120" s="176"/>
      <c r="Y120" s="176"/>
      <c r="Z120" s="176"/>
      <c r="AA120" s="176"/>
      <c r="AB120" s="176"/>
      <c r="AC120" s="177"/>
      <c r="AD120" s="178"/>
      <c r="AE120" s="176"/>
      <c r="AF120" s="176"/>
      <c r="AG120" s="176"/>
      <c r="AH120" s="176"/>
      <c r="AI120" s="177"/>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40" t="s">
        <v>6</v>
      </c>
      <c r="C121" s="141"/>
      <c r="D121" s="141"/>
      <c r="E121" s="141"/>
      <c r="F121" s="141"/>
      <c r="G121" s="141"/>
      <c r="H121" s="142"/>
      <c r="I121" s="25">
        <f>+I12</f>
        <v>0</v>
      </c>
      <c r="J121" s="26"/>
      <c r="K121" s="25">
        <f>+K12</f>
        <v>0</v>
      </c>
      <c r="L121" s="13"/>
      <c r="M121" s="72"/>
      <c r="N121" s="72"/>
      <c r="O121" s="13"/>
      <c r="P121" s="13"/>
      <c r="Q121" s="13"/>
      <c r="R121" s="94">
        <f>+R13</f>
        <v>0</v>
      </c>
      <c r="S121" s="94">
        <f t="shared" ref="S121:AI121" si="13">+S13</f>
        <v>0</v>
      </c>
      <c r="T121" s="94">
        <f t="shared" si="13"/>
        <v>0</v>
      </c>
      <c r="U121" s="94">
        <f t="shared" si="13"/>
        <v>0</v>
      </c>
      <c r="V121" s="94">
        <f t="shared" si="13"/>
        <v>0</v>
      </c>
      <c r="W121" s="94">
        <f t="shared" si="13"/>
        <v>0</v>
      </c>
      <c r="X121" s="94">
        <f t="shared" si="13"/>
        <v>0</v>
      </c>
      <c r="Y121" s="94">
        <f t="shared" si="13"/>
        <v>0</v>
      </c>
      <c r="Z121" s="94">
        <f t="shared" si="13"/>
        <v>0</v>
      </c>
      <c r="AA121" s="94">
        <f t="shared" si="13"/>
        <v>0</v>
      </c>
      <c r="AB121" s="94">
        <f t="shared" si="13"/>
        <v>0</v>
      </c>
      <c r="AC121" s="94">
        <f t="shared" si="13"/>
        <v>0</v>
      </c>
      <c r="AD121" s="94">
        <f t="shared" si="13"/>
        <v>0</v>
      </c>
      <c r="AE121" s="94">
        <f t="shared" si="13"/>
        <v>0</v>
      </c>
      <c r="AF121" s="94">
        <f t="shared" si="13"/>
        <v>0</v>
      </c>
      <c r="AG121" s="94">
        <f t="shared" si="13"/>
        <v>0</v>
      </c>
      <c r="AH121" s="94">
        <f t="shared" si="13"/>
        <v>0</v>
      </c>
      <c r="AI121" s="94">
        <f t="shared" si="13"/>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hidden="1"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c r="D159" s="133" t="s">
        <v>39</v>
      </c>
      <c r="E159" s="134"/>
      <c r="F159" s="135"/>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c r="D160" s="60" t="s">
        <v>52</v>
      </c>
      <c r="E160" s="60">
        <v>2.1</v>
      </c>
      <c r="F160" s="60">
        <v>3.1</v>
      </c>
      <c r="G160" s="13"/>
      <c r="H160" s="98" t="s">
        <v>52</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c r="D161" s="60" t="s">
        <v>53</v>
      </c>
      <c r="E161" s="60">
        <v>2.2000000000000002</v>
      </c>
      <c r="F161" s="60">
        <v>3.2</v>
      </c>
      <c r="G161" s="13"/>
      <c r="H161" s="98" t="s">
        <v>53</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c r="D162" s="60" t="s">
        <v>54</v>
      </c>
      <c r="E162" s="60">
        <v>2.2999999999999998</v>
      </c>
      <c r="F162" s="60">
        <v>3.3</v>
      </c>
      <c r="G162" s="13"/>
      <c r="H162" s="98" t="s">
        <v>54</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33" t="s">
        <v>40</v>
      </c>
      <c r="E165" s="134"/>
      <c r="F165" s="135"/>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33" t="s">
        <v>41</v>
      </c>
      <c r="E174" s="134"/>
      <c r="F174" s="135"/>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33" t="s">
        <v>42</v>
      </c>
      <c r="E179" s="134"/>
      <c r="F179" s="135"/>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33" t="s">
        <v>43</v>
      </c>
      <c r="E184" s="134"/>
      <c r="F184" s="135"/>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8: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8: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8: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8: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8: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8: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8: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8: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8: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8: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8: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8: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8:158" hidden="1"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8:158" hidden="1" x14ac:dyDescent="0.2">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8:158" hidden="1" x14ac:dyDescent="0.2">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8:158" hidden="1" x14ac:dyDescent="0.2">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14:158" hidden="1" x14ac:dyDescent="0.2">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14:158" hidden="1" x14ac:dyDescent="0.2">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14:158" hidden="1" x14ac:dyDescent="0.2">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14:158" hidden="1" x14ac:dyDescent="0.2">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14:158" hidden="1" x14ac:dyDescent="0.2">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14:158" hidden="1" x14ac:dyDescent="0.2">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14:158" hidden="1"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14:158" hidden="1"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14:158" hidden="1"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14:158" hidden="1"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14:158" hidden="1"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14:158" hidden="1"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14:158" hidden="1"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14:158" hidden="1"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14:158" hidden="1"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14:158" hidden="1"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hidden="1"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hidden="1"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hidden="1"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hidden="1"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hidden="1"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hidden="1"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hidden="1"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hidden="1"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hidden="1"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hidden="1"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hidden="1"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hidden="1"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hidden="1"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hidden="1"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hidden="1"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hidden="1"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hidden="1"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hidden="1"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hidden="1"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hidden="1"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hidden="1"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hidden="1"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hidden="1"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hidden="1"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hidden="1"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hidden="1"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hidden="1"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hidden="1"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hidden="1"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hidden="1"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hidden="1"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hidden="1"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3:158" hidden="1"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3:158" hidden="1"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3:158" hidden="1" x14ac:dyDescent="0.2">
      <c r="C259" s="6">
        <v>1</v>
      </c>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3:158" hidden="1" x14ac:dyDescent="0.2">
      <c r="C260" s="6">
        <v>2</v>
      </c>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3:158" hidden="1" x14ac:dyDescent="0.2">
      <c r="C261" s="13">
        <v>3</v>
      </c>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3:158" hidden="1" x14ac:dyDescent="0.2">
      <c r="C262" s="6">
        <v>4</v>
      </c>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3:158" hidden="1" x14ac:dyDescent="0.2">
      <c r="C263" s="6">
        <v>5</v>
      </c>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3:158" hidden="1" x14ac:dyDescent="0.2">
      <c r="C264" s="13">
        <v>6</v>
      </c>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3:158" hidden="1" x14ac:dyDescent="0.2">
      <c r="C265" s="6">
        <v>7</v>
      </c>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3:158" hidden="1" x14ac:dyDescent="0.2">
      <c r="C266" s="6">
        <v>8</v>
      </c>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3:158" hidden="1" x14ac:dyDescent="0.2">
      <c r="C267" s="13">
        <v>9</v>
      </c>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3:158" hidden="1" x14ac:dyDescent="0.2">
      <c r="C268" s="6">
        <v>10</v>
      </c>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3:158" hidden="1"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3: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3: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3: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D184:F184"/>
    <mergeCell ref="B12:H12"/>
    <mergeCell ref="B121:H121"/>
    <mergeCell ref="D159:F159"/>
    <mergeCell ref="D165:F165"/>
    <mergeCell ref="D174:F174"/>
    <mergeCell ref="D179:F179"/>
    <mergeCell ref="B11:H11"/>
    <mergeCell ref="B6:K6"/>
    <mergeCell ref="E8:I8"/>
    <mergeCell ref="R9:AI9"/>
    <mergeCell ref="B10:I10"/>
    <mergeCell ref="R10:AC10"/>
    <mergeCell ref="AD10:AI10"/>
    <mergeCell ref="E2:S4"/>
  </mergeCells>
  <dataValidations count="3">
    <dataValidation type="list" allowBlank="1" showInputMessage="1" showErrorMessage="1" sqref="H14:H40">
      <formula1>$C$159:$C$163</formula1>
    </dataValidation>
    <dataValidation type="list" allowBlank="1" showInputMessage="1" showErrorMessage="1" sqref="H41:H120">
      <formula1>$C$159:$C$165</formula1>
    </dataValidation>
    <dataValidation type="list" allowBlank="1" showInputMessage="1" showErrorMessage="1" sqref="B14:B120">
      <formula1>$C$258:$C$268</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E2" sqref="E2:S4"/>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79" t="s">
        <v>102</v>
      </c>
      <c r="F2" s="179"/>
      <c r="G2" s="179"/>
      <c r="H2" s="179"/>
      <c r="I2" s="179"/>
      <c r="J2" s="179"/>
      <c r="K2" s="179"/>
      <c r="L2" s="179"/>
      <c r="M2" s="179"/>
      <c r="N2" s="179"/>
      <c r="O2" s="179"/>
      <c r="P2" s="179"/>
      <c r="Q2" s="179"/>
      <c r="R2" s="179"/>
      <c r="S2" s="179"/>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79"/>
      <c r="F3" s="179"/>
      <c r="G3" s="179"/>
      <c r="H3" s="179"/>
      <c r="I3" s="179"/>
      <c r="J3" s="179"/>
      <c r="K3" s="179"/>
      <c r="L3" s="179"/>
      <c r="M3" s="179"/>
      <c r="N3" s="179"/>
      <c r="O3" s="179"/>
      <c r="P3" s="179"/>
      <c r="Q3" s="179"/>
      <c r="R3" s="179"/>
      <c r="S3" s="179"/>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79"/>
      <c r="F4" s="179"/>
      <c r="G4" s="179"/>
      <c r="H4" s="179"/>
      <c r="I4" s="179"/>
      <c r="J4" s="179"/>
      <c r="K4" s="179"/>
      <c r="L4" s="179"/>
      <c r="M4" s="179"/>
      <c r="N4" s="179"/>
      <c r="O4" s="179"/>
      <c r="P4" s="179"/>
      <c r="Q4" s="179"/>
      <c r="R4" s="179"/>
      <c r="S4" s="179"/>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24" t="s">
        <v>63</v>
      </c>
      <c r="C6" s="125"/>
      <c r="D6" s="125"/>
      <c r="E6" s="125"/>
      <c r="F6" s="125"/>
      <c r="G6" s="125"/>
      <c r="H6" s="125"/>
      <c r="I6" s="125"/>
      <c r="J6" s="125"/>
      <c r="K6" s="126"/>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56</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46" t="s">
        <v>12</v>
      </c>
      <c r="F8" s="147"/>
      <c r="G8" s="147"/>
      <c r="H8" s="147"/>
      <c r="I8" s="148"/>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72</v>
      </c>
      <c r="F9" s="61" t="s">
        <v>44</v>
      </c>
      <c r="G9" s="16" t="s">
        <v>73</v>
      </c>
      <c r="H9" s="16" t="s">
        <v>10</v>
      </c>
      <c r="I9" s="17" t="s">
        <v>19</v>
      </c>
      <c r="J9" s="13"/>
      <c r="K9" s="18" t="s">
        <v>18</v>
      </c>
      <c r="L9" s="13"/>
      <c r="M9" s="13"/>
      <c r="N9" s="13"/>
      <c r="O9" s="13"/>
      <c r="P9" s="13"/>
      <c r="Q9" s="13"/>
      <c r="R9" s="129" t="s">
        <v>75</v>
      </c>
      <c r="S9" s="130"/>
      <c r="T9" s="130"/>
      <c r="U9" s="130"/>
      <c r="V9" s="130"/>
      <c r="W9" s="130"/>
      <c r="X9" s="130"/>
      <c r="Y9" s="130"/>
      <c r="Z9" s="130"/>
      <c r="AA9" s="130"/>
      <c r="AB9" s="130"/>
      <c r="AC9" s="130"/>
      <c r="AD9" s="130"/>
      <c r="AE9" s="130"/>
      <c r="AF9" s="130"/>
      <c r="AG9" s="130"/>
      <c r="AH9" s="130"/>
      <c r="AI9" s="131"/>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43" t="s">
        <v>101</v>
      </c>
      <c r="C10" s="144"/>
      <c r="D10" s="144"/>
      <c r="E10" s="144"/>
      <c r="F10" s="144"/>
      <c r="G10" s="144"/>
      <c r="H10" s="144"/>
      <c r="I10" s="145"/>
      <c r="J10" s="13"/>
      <c r="K10" s="7"/>
      <c r="N10" s="13"/>
      <c r="O10" s="13"/>
      <c r="P10" s="13"/>
      <c r="Q10" s="13"/>
      <c r="R10" s="139" t="s">
        <v>76</v>
      </c>
      <c r="S10" s="127"/>
      <c r="T10" s="127"/>
      <c r="U10" s="127"/>
      <c r="V10" s="127"/>
      <c r="W10" s="127"/>
      <c r="X10" s="127"/>
      <c r="Y10" s="127"/>
      <c r="Z10" s="127"/>
      <c r="AA10" s="127"/>
      <c r="AB10" s="127"/>
      <c r="AC10" s="128"/>
      <c r="AD10" s="127" t="s">
        <v>89</v>
      </c>
      <c r="AE10" s="127"/>
      <c r="AF10" s="127"/>
      <c r="AG10" s="127"/>
      <c r="AH10" s="127"/>
      <c r="AI10" s="128"/>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49" t="s">
        <v>94</v>
      </c>
      <c r="C11" s="150"/>
      <c r="D11" s="150"/>
      <c r="E11" s="150"/>
      <c r="F11" s="150"/>
      <c r="G11" s="150"/>
      <c r="H11" s="150"/>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thickBot="1" x14ac:dyDescent="0.25">
      <c r="B12" s="151" t="s">
        <v>108</v>
      </c>
      <c r="C12" s="152"/>
      <c r="D12" s="152"/>
      <c r="E12" s="152"/>
      <c r="F12" s="152"/>
      <c r="G12" s="152"/>
      <c r="H12" s="152"/>
      <c r="I12" s="62">
        <f>SUM(I14:I120)</f>
        <v>0</v>
      </c>
      <c r="J12" s="13"/>
      <c r="K12" s="19">
        <f>SUM(K14:K120)</f>
        <v>0</v>
      </c>
      <c r="L12" s="13"/>
      <c r="M12" s="70" t="s">
        <v>57</v>
      </c>
      <c r="N12" s="13"/>
      <c r="O12" s="13"/>
      <c r="P12" s="13"/>
      <c r="Q12" s="13"/>
      <c r="R12" s="82" t="s">
        <v>77</v>
      </c>
      <c r="S12" s="83" t="s">
        <v>78</v>
      </c>
      <c r="T12" s="83" t="s">
        <v>79</v>
      </c>
      <c r="U12" s="83" t="s">
        <v>80</v>
      </c>
      <c r="V12" s="83" t="s">
        <v>81</v>
      </c>
      <c r="W12" s="83" t="s">
        <v>82</v>
      </c>
      <c r="X12" s="83" t="s">
        <v>83</v>
      </c>
      <c r="Y12" s="83" t="s">
        <v>84</v>
      </c>
      <c r="Z12" s="83" t="s">
        <v>85</v>
      </c>
      <c r="AA12" s="83" t="s">
        <v>86</v>
      </c>
      <c r="AB12" s="83" t="s">
        <v>87</v>
      </c>
      <c r="AC12" s="84" t="s">
        <v>88</v>
      </c>
      <c r="AD12" s="85" t="s">
        <v>77</v>
      </c>
      <c r="AE12" s="83" t="s">
        <v>78</v>
      </c>
      <c r="AF12" s="83" t="s">
        <v>79</v>
      </c>
      <c r="AG12" s="83" t="s">
        <v>80</v>
      </c>
      <c r="AH12" s="83" t="s">
        <v>81</v>
      </c>
      <c r="AI12" s="84" t="s">
        <v>90</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37</v>
      </c>
      <c r="C13" s="74" t="s">
        <v>71</v>
      </c>
      <c r="D13" s="74" t="s">
        <v>38</v>
      </c>
      <c r="E13" s="75"/>
      <c r="F13" s="75"/>
      <c r="G13" s="75"/>
      <c r="H13" s="76"/>
      <c r="I13" s="77"/>
      <c r="J13" s="26"/>
      <c r="K13" s="89"/>
      <c r="L13" s="26"/>
      <c r="M13" s="90" t="s">
        <v>91</v>
      </c>
      <c r="N13" s="90" t="s">
        <v>92</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9"/>
      <c r="F14" s="9"/>
      <c r="G14" s="9"/>
      <c r="H14" s="86"/>
      <c r="I14" s="20" t="str">
        <f>IF(E14&gt;0,E14*G14,"")</f>
        <v/>
      </c>
      <c r="J14" s="13"/>
      <c r="K14" s="21" t="str">
        <f>I14</f>
        <v/>
      </c>
      <c r="L14" s="13"/>
      <c r="M14" s="72" t="str">
        <f>+(MID(B$12,10,1))</f>
        <v>5</v>
      </c>
      <c r="N14" s="72" t="str">
        <f>+CONCATENATE(M14,"-",MID(H14,1,3))</f>
        <v>5-</v>
      </c>
      <c r="O14" s="13"/>
      <c r="P14" s="13"/>
      <c r="Q14" s="13"/>
      <c r="R14" s="162"/>
      <c r="S14" s="81"/>
      <c r="T14" s="163"/>
      <c r="U14" s="81"/>
      <c r="V14" s="81"/>
      <c r="W14" s="81"/>
      <c r="X14" s="81"/>
      <c r="Y14" s="81"/>
      <c r="Z14" s="81"/>
      <c r="AA14" s="81"/>
      <c r="AB14" s="81"/>
      <c r="AC14" s="164"/>
      <c r="AD14" s="165"/>
      <c r="AE14" s="81"/>
      <c r="AF14" s="81"/>
      <c r="AG14" s="81"/>
      <c r="AH14" s="81"/>
      <c r="AI14" s="164"/>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11"/>
      <c r="G15" s="11"/>
      <c r="H15" s="86"/>
      <c r="I15" s="20" t="str">
        <f t="shared" ref="I15:I78" si="1">IF(E15&gt;0,E15*G15,"")</f>
        <v/>
      </c>
      <c r="J15" s="13"/>
      <c r="K15" s="23" t="str">
        <f>I15</f>
        <v/>
      </c>
      <c r="L15" s="13"/>
      <c r="M15" s="72" t="str">
        <f t="shared" ref="M15:M78" si="2">+(MID(B$12,10,1))</f>
        <v>5</v>
      </c>
      <c r="N15" s="72" t="str">
        <f t="shared" ref="N15:N78" si="3">+CONCATENATE(M15,"-",MID(H15,1,3))</f>
        <v>5-</v>
      </c>
      <c r="O15" s="13"/>
      <c r="P15" s="13"/>
      <c r="Q15" s="13"/>
      <c r="R15" s="166"/>
      <c r="S15" s="79"/>
      <c r="T15" s="79"/>
      <c r="U15" s="167"/>
      <c r="V15" s="79"/>
      <c r="W15" s="79"/>
      <c r="X15" s="79"/>
      <c r="Y15" s="79"/>
      <c r="Z15" s="79"/>
      <c r="AA15" s="79"/>
      <c r="AB15" s="79"/>
      <c r="AC15" s="168"/>
      <c r="AD15" s="169"/>
      <c r="AE15" s="79"/>
      <c r="AF15" s="79"/>
      <c r="AG15" s="79"/>
      <c r="AH15" s="79"/>
      <c r="AI15" s="168"/>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11"/>
      <c r="G16" s="11"/>
      <c r="H16" s="86"/>
      <c r="I16" s="20" t="str">
        <f t="shared" si="1"/>
        <v/>
      </c>
      <c r="J16" s="13"/>
      <c r="K16" s="23" t="str">
        <f>I16</f>
        <v/>
      </c>
      <c r="L16" s="13"/>
      <c r="M16" s="72" t="str">
        <f t="shared" si="2"/>
        <v>5</v>
      </c>
      <c r="N16" s="72" t="str">
        <f t="shared" si="3"/>
        <v>5-</v>
      </c>
      <c r="O16" s="13"/>
      <c r="P16" s="13"/>
      <c r="Q16" s="13"/>
      <c r="R16" s="166"/>
      <c r="S16" s="79"/>
      <c r="T16" s="79"/>
      <c r="U16" s="167"/>
      <c r="V16" s="79"/>
      <c r="W16" s="79"/>
      <c r="X16" s="79"/>
      <c r="Y16" s="79"/>
      <c r="Z16" s="79"/>
      <c r="AA16" s="79"/>
      <c r="AB16" s="79"/>
      <c r="AC16" s="168"/>
      <c r="AD16" s="169"/>
      <c r="AE16" s="79"/>
      <c r="AF16" s="79"/>
      <c r="AG16" s="79"/>
      <c r="AH16" s="79"/>
      <c r="AI16" s="168"/>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8"/>
      <c r="D17" s="59"/>
      <c r="E17" s="11"/>
      <c r="F17" s="11"/>
      <c r="G17" s="11"/>
      <c r="H17" s="86"/>
      <c r="I17" s="20" t="str">
        <f t="shared" si="1"/>
        <v/>
      </c>
      <c r="J17" s="13"/>
      <c r="K17" s="23" t="str">
        <f t="shared" ref="K17:K48" si="4">I17</f>
        <v/>
      </c>
      <c r="L17" s="13"/>
      <c r="M17" s="72" t="str">
        <f t="shared" si="2"/>
        <v>5</v>
      </c>
      <c r="N17" s="72" t="str">
        <f t="shared" si="3"/>
        <v>5-</v>
      </c>
      <c r="O17" s="13"/>
      <c r="P17" s="13"/>
      <c r="Q17" s="13"/>
      <c r="R17" s="166"/>
      <c r="S17" s="79"/>
      <c r="T17" s="79"/>
      <c r="U17" s="167"/>
      <c r="V17" s="79"/>
      <c r="W17" s="79"/>
      <c r="X17" s="79"/>
      <c r="Y17" s="79"/>
      <c r="Z17" s="79"/>
      <c r="AA17" s="79"/>
      <c r="AB17" s="79"/>
      <c r="AC17" s="168"/>
      <c r="AD17" s="169"/>
      <c r="AE17" s="79"/>
      <c r="AF17" s="79"/>
      <c r="AG17" s="79"/>
      <c r="AH17" s="79"/>
      <c r="AI17" s="168"/>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9"/>
      <c r="D18" s="59"/>
      <c r="E18" s="11"/>
      <c r="F18" s="11"/>
      <c r="G18" s="11"/>
      <c r="H18" s="86"/>
      <c r="I18" s="20" t="str">
        <f t="shared" si="1"/>
        <v/>
      </c>
      <c r="J18" s="13"/>
      <c r="K18" s="23" t="str">
        <f t="shared" si="4"/>
        <v/>
      </c>
      <c r="L18" s="13"/>
      <c r="M18" s="72" t="str">
        <f t="shared" si="2"/>
        <v>5</v>
      </c>
      <c r="N18" s="72" t="str">
        <f t="shared" si="3"/>
        <v>5-</v>
      </c>
      <c r="O18" s="13"/>
      <c r="P18" s="13"/>
      <c r="Q18" s="13"/>
      <c r="R18" s="166"/>
      <c r="S18" s="79"/>
      <c r="T18" s="79"/>
      <c r="U18" s="167"/>
      <c r="V18" s="79"/>
      <c r="W18" s="79"/>
      <c r="X18" s="79"/>
      <c r="Y18" s="79"/>
      <c r="Z18" s="79"/>
      <c r="AA18" s="79"/>
      <c r="AB18" s="79"/>
      <c r="AC18" s="168"/>
      <c r="AD18" s="169"/>
      <c r="AE18" s="79"/>
      <c r="AF18" s="79"/>
      <c r="AG18" s="79"/>
      <c r="AH18" s="79"/>
      <c r="AI18" s="168"/>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59"/>
      <c r="E19" s="11"/>
      <c r="F19" s="11"/>
      <c r="G19" s="11"/>
      <c r="H19" s="86"/>
      <c r="I19" s="20" t="str">
        <f>IF(E19&gt;0,E19*G19,"")</f>
        <v/>
      </c>
      <c r="J19" s="13"/>
      <c r="K19" s="23" t="str">
        <f t="shared" si="4"/>
        <v/>
      </c>
      <c r="L19" s="13"/>
      <c r="M19" s="72" t="str">
        <f t="shared" si="2"/>
        <v>5</v>
      </c>
      <c r="N19" s="72" t="str">
        <f>+CONCATENATE(M19,"-",MID(H19,1,3))</f>
        <v>5-</v>
      </c>
      <c r="O19" s="13"/>
      <c r="P19" s="13"/>
      <c r="Q19" s="13"/>
      <c r="R19" s="166"/>
      <c r="S19" s="79"/>
      <c r="T19" s="79"/>
      <c r="U19" s="167"/>
      <c r="V19" s="79"/>
      <c r="W19" s="79"/>
      <c r="X19" s="79"/>
      <c r="Y19" s="79"/>
      <c r="Z19" s="79"/>
      <c r="AA19" s="79"/>
      <c r="AB19" s="79"/>
      <c r="AC19" s="168"/>
      <c r="AD19" s="169"/>
      <c r="AE19" s="79"/>
      <c r="AF19" s="79"/>
      <c r="AG19" s="79"/>
      <c r="AH19" s="79"/>
      <c r="AI19" s="168"/>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11"/>
      <c r="G20" s="11"/>
      <c r="H20" s="86"/>
      <c r="I20" s="20" t="str">
        <f t="shared" si="1"/>
        <v/>
      </c>
      <c r="J20" s="13"/>
      <c r="K20" s="23" t="str">
        <f t="shared" si="4"/>
        <v/>
      </c>
      <c r="L20" s="13"/>
      <c r="M20" s="72" t="str">
        <f t="shared" si="2"/>
        <v>5</v>
      </c>
      <c r="N20" s="72" t="str">
        <f t="shared" si="3"/>
        <v>5-</v>
      </c>
      <c r="O20" s="13"/>
      <c r="P20" s="13"/>
      <c r="Q20" s="13"/>
      <c r="R20" s="166"/>
      <c r="S20" s="79"/>
      <c r="T20" s="79"/>
      <c r="U20" s="167"/>
      <c r="V20" s="79"/>
      <c r="W20" s="79"/>
      <c r="X20" s="79"/>
      <c r="Y20" s="79"/>
      <c r="Z20" s="79"/>
      <c r="AA20" s="79"/>
      <c r="AB20" s="79"/>
      <c r="AC20" s="168"/>
      <c r="AD20" s="169"/>
      <c r="AE20" s="79"/>
      <c r="AF20" s="79"/>
      <c r="AG20" s="79"/>
      <c r="AH20" s="79"/>
      <c r="AI20" s="168"/>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24" customHeight="1" x14ac:dyDescent="0.2">
      <c r="B21" s="8"/>
      <c r="C21" s="59"/>
      <c r="D21" s="59"/>
      <c r="E21" s="11"/>
      <c r="F21" s="11"/>
      <c r="G21" s="11"/>
      <c r="H21" s="86"/>
      <c r="I21" s="20" t="str">
        <f t="shared" si="1"/>
        <v/>
      </c>
      <c r="J21" s="13"/>
      <c r="K21" s="23" t="str">
        <f t="shared" si="4"/>
        <v/>
      </c>
      <c r="L21" s="13"/>
      <c r="M21" s="72" t="str">
        <f t="shared" si="2"/>
        <v>5</v>
      </c>
      <c r="N21" s="72" t="str">
        <f t="shared" si="3"/>
        <v>5-</v>
      </c>
      <c r="O21" s="13"/>
      <c r="P21" s="13"/>
      <c r="Q21" s="13"/>
      <c r="R21" s="166"/>
      <c r="S21" s="79"/>
      <c r="T21" s="79"/>
      <c r="U21" s="167"/>
      <c r="V21" s="79"/>
      <c r="W21" s="79"/>
      <c r="X21" s="79"/>
      <c r="Y21" s="79"/>
      <c r="Z21" s="79"/>
      <c r="AA21" s="79"/>
      <c r="AB21" s="79"/>
      <c r="AC21" s="168"/>
      <c r="AD21" s="169"/>
      <c r="AE21" s="79"/>
      <c r="AF21" s="79"/>
      <c r="AG21" s="79"/>
      <c r="AH21" s="79"/>
      <c r="AI21" s="168"/>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1"/>
      <c r="F22" s="11"/>
      <c r="G22" s="11"/>
      <c r="H22" s="87"/>
      <c r="I22" s="20" t="str">
        <f t="shared" si="1"/>
        <v/>
      </c>
      <c r="J22" s="13"/>
      <c r="K22" s="23" t="str">
        <f t="shared" si="4"/>
        <v/>
      </c>
      <c r="L22" s="13"/>
      <c r="M22" s="72" t="str">
        <f t="shared" si="2"/>
        <v>5</v>
      </c>
      <c r="N22" s="72" t="str">
        <f t="shared" si="3"/>
        <v>5-</v>
      </c>
      <c r="O22" s="13"/>
      <c r="P22" s="13"/>
      <c r="Q22" s="13"/>
      <c r="R22" s="166"/>
      <c r="S22" s="79"/>
      <c r="T22" s="79"/>
      <c r="U22" s="79"/>
      <c r="V22" s="167"/>
      <c r="W22" s="79"/>
      <c r="X22" s="79"/>
      <c r="Y22" s="79"/>
      <c r="Z22" s="79"/>
      <c r="AA22" s="79"/>
      <c r="AB22" s="79"/>
      <c r="AC22" s="168"/>
      <c r="AD22" s="169"/>
      <c r="AE22" s="79"/>
      <c r="AF22" s="79"/>
      <c r="AG22" s="79"/>
      <c r="AH22" s="79"/>
      <c r="AI22" s="168"/>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11"/>
      <c r="G23" s="11"/>
      <c r="H23" s="87"/>
      <c r="I23" s="20" t="str">
        <f>IF(E23&gt;0,E23*G23,"")</f>
        <v/>
      </c>
      <c r="J23" s="13"/>
      <c r="K23" s="23" t="str">
        <f>I23</f>
        <v/>
      </c>
      <c r="L23" s="13"/>
      <c r="M23" s="72" t="str">
        <f t="shared" si="2"/>
        <v>5</v>
      </c>
      <c r="N23" s="72" t="str">
        <f>+CONCATENATE(M23,"-",MID(H23,1,3))</f>
        <v>5-</v>
      </c>
      <c r="O23" s="13"/>
      <c r="P23" s="13"/>
      <c r="Q23" s="13"/>
      <c r="R23" s="166"/>
      <c r="S23" s="79"/>
      <c r="T23" s="79"/>
      <c r="U23" s="79"/>
      <c r="V23" s="167"/>
      <c r="W23" s="79"/>
      <c r="X23" s="79"/>
      <c r="Y23" s="79"/>
      <c r="Z23" s="79"/>
      <c r="AA23" s="79"/>
      <c r="AB23" s="79"/>
      <c r="AC23" s="168"/>
      <c r="AD23" s="169"/>
      <c r="AE23" s="79"/>
      <c r="AF23" s="79"/>
      <c r="AG23" s="79"/>
      <c r="AH23" s="79"/>
      <c r="AI23" s="168"/>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1"/>
      <c r="F24" s="11"/>
      <c r="G24" s="11"/>
      <c r="H24" s="87"/>
      <c r="I24" s="20" t="str">
        <f>IF(E24&gt;0,E24*G24,"")</f>
        <v/>
      </c>
      <c r="J24" s="13"/>
      <c r="K24" s="23" t="str">
        <f>I24</f>
        <v/>
      </c>
      <c r="L24" s="13"/>
      <c r="M24" s="72" t="str">
        <f t="shared" si="2"/>
        <v>5</v>
      </c>
      <c r="N24" s="72" t="str">
        <f>+CONCATENATE(M24,"-",MID(H24,1,3))</f>
        <v>5-</v>
      </c>
      <c r="O24" s="13"/>
      <c r="P24" s="13"/>
      <c r="Q24" s="13"/>
      <c r="R24" s="166"/>
      <c r="S24" s="79"/>
      <c r="T24" s="79"/>
      <c r="U24" s="79"/>
      <c r="V24" s="167"/>
      <c r="W24" s="79"/>
      <c r="X24" s="79"/>
      <c r="Y24" s="79"/>
      <c r="Z24" s="79"/>
      <c r="AA24" s="79"/>
      <c r="AB24" s="79"/>
      <c r="AC24" s="168"/>
      <c r="AD24" s="169"/>
      <c r="AE24" s="79"/>
      <c r="AF24" s="79"/>
      <c r="AG24" s="79"/>
      <c r="AH24" s="79"/>
      <c r="AI24" s="168"/>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1"/>
        <v/>
      </c>
      <c r="J25" s="13"/>
      <c r="K25" s="23" t="str">
        <f t="shared" si="4"/>
        <v/>
      </c>
      <c r="L25" s="13"/>
      <c r="M25" s="72" t="str">
        <f t="shared" si="2"/>
        <v>5</v>
      </c>
      <c r="N25" s="72" t="str">
        <f t="shared" si="3"/>
        <v>5-</v>
      </c>
      <c r="O25" s="13"/>
      <c r="P25" s="13"/>
      <c r="Q25" s="13"/>
      <c r="R25" s="166"/>
      <c r="S25" s="79"/>
      <c r="T25" s="79"/>
      <c r="U25" s="79"/>
      <c r="V25" s="167"/>
      <c r="W25" s="79"/>
      <c r="X25" s="79"/>
      <c r="Y25" s="79"/>
      <c r="Z25" s="79"/>
      <c r="AA25" s="79"/>
      <c r="AB25" s="79"/>
      <c r="AC25" s="168"/>
      <c r="AD25" s="169"/>
      <c r="AE25" s="79"/>
      <c r="AF25" s="79"/>
      <c r="AG25" s="79"/>
      <c r="AH25" s="79"/>
      <c r="AI25" s="168"/>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11"/>
      <c r="G26" s="11"/>
      <c r="H26" s="87"/>
      <c r="I26" s="20" t="str">
        <f>IF(E26&gt;0,E26*G26,"")</f>
        <v/>
      </c>
      <c r="J26" s="13"/>
      <c r="K26" s="23" t="str">
        <f>I26</f>
        <v/>
      </c>
      <c r="L26" s="13"/>
      <c r="M26" s="72" t="str">
        <f t="shared" si="2"/>
        <v>5</v>
      </c>
      <c r="N26" s="72" t="str">
        <f>+CONCATENATE(M26,"-",MID(H26,1,3))</f>
        <v>5-</v>
      </c>
      <c r="O26" s="13"/>
      <c r="P26" s="13"/>
      <c r="Q26" s="13"/>
      <c r="R26" s="166"/>
      <c r="S26" s="79"/>
      <c r="T26" s="79"/>
      <c r="U26" s="79"/>
      <c r="V26" s="167"/>
      <c r="W26" s="79"/>
      <c r="X26" s="79"/>
      <c r="Y26" s="79"/>
      <c r="Z26" s="79"/>
      <c r="AA26" s="79"/>
      <c r="AB26" s="79"/>
      <c r="AC26" s="168"/>
      <c r="AD26" s="169"/>
      <c r="AE26" s="79"/>
      <c r="AF26" s="79"/>
      <c r="AG26" s="79"/>
      <c r="AH26" s="79"/>
      <c r="AI26" s="168"/>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11"/>
      <c r="G27" s="11"/>
      <c r="H27" s="87"/>
      <c r="I27" s="20" t="str">
        <f>IF(E27&gt;0,E27*G27,"")</f>
        <v/>
      </c>
      <c r="J27" s="13"/>
      <c r="K27" s="23" t="str">
        <f>I27</f>
        <v/>
      </c>
      <c r="L27" s="13"/>
      <c r="M27" s="72" t="str">
        <f t="shared" si="2"/>
        <v>5</v>
      </c>
      <c r="N27" s="72" t="str">
        <f>+CONCATENATE(M27,"-",MID(H27,1,3))</f>
        <v>5-</v>
      </c>
      <c r="O27" s="13"/>
      <c r="P27" s="13"/>
      <c r="Q27" s="13"/>
      <c r="R27" s="166"/>
      <c r="S27" s="79"/>
      <c r="T27" s="79"/>
      <c r="U27" s="79"/>
      <c r="V27" s="167"/>
      <c r="W27" s="79"/>
      <c r="X27" s="79"/>
      <c r="Y27" s="79"/>
      <c r="Z27" s="79"/>
      <c r="AA27" s="79"/>
      <c r="AB27" s="79"/>
      <c r="AC27" s="168"/>
      <c r="AD27" s="169"/>
      <c r="AE27" s="79"/>
      <c r="AF27" s="79"/>
      <c r="AG27" s="79"/>
      <c r="AH27" s="79"/>
      <c r="AI27" s="168"/>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11"/>
      <c r="G28" s="11"/>
      <c r="H28" s="87"/>
      <c r="I28" s="20" t="str">
        <f>IF(E28&gt;0,E28*G28,"")</f>
        <v/>
      </c>
      <c r="J28" s="13"/>
      <c r="K28" s="23" t="str">
        <f>I28</f>
        <v/>
      </c>
      <c r="L28" s="13"/>
      <c r="M28" s="72" t="str">
        <f t="shared" si="2"/>
        <v>5</v>
      </c>
      <c r="N28" s="72" t="str">
        <f>+CONCATENATE(M28,"-",MID(H28,1,3))</f>
        <v>5-</v>
      </c>
      <c r="O28" s="13"/>
      <c r="P28" s="13"/>
      <c r="Q28" s="13"/>
      <c r="R28" s="166"/>
      <c r="S28" s="79"/>
      <c r="T28" s="79"/>
      <c r="U28" s="79"/>
      <c r="V28" s="167"/>
      <c r="W28" s="79"/>
      <c r="X28" s="79"/>
      <c r="Y28" s="79"/>
      <c r="Z28" s="79"/>
      <c r="AA28" s="79"/>
      <c r="AB28" s="79"/>
      <c r="AC28" s="168"/>
      <c r="AD28" s="169"/>
      <c r="AE28" s="79"/>
      <c r="AF28" s="79"/>
      <c r="AG28" s="79"/>
      <c r="AH28" s="79"/>
      <c r="AI28" s="168"/>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11"/>
      <c r="G29" s="11"/>
      <c r="H29" s="87"/>
      <c r="I29" s="20" t="str">
        <f t="shared" si="1"/>
        <v/>
      </c>
      <c r="J29" s="13"/>
      <c r="K29" s="23" t="str">
        <f t="shared" si="4"/>
        <v/>
      </c>
      <c r="L29" s="13"/>
      <c r="M29" s="72" t="str">
        <f t="shared" si="2"/>
        <v>5</v>
      </c>
      <c r="N29" s="72" t="str">
        <f t="shared" si="3"/>
        <v>5-</v>
      </c>
      <c r="O29" s="13"/>
      <c r="P29" s="13"/>
      <c r="Q29" s="13"/>
      <c r="R29" s="166"/>
      <c r="S29" s="79"/>
      <c r="T29" s="79"/>
      <c r="U29" s="79"/>
      <c r="V29" s="167"/>
      <c r="W29" s="79"/>
      <c r="X29" s="79"/>
      <c r="Y29" s="79"/>
      <c r="Z29" s="79"/>
      <c r="AA29" s="79"/>
      <c r="AB29" s="79"/>
      <c r="AC29" s="168"/>
      <c r="AD29" s="169"/>
      <c r="AE29" s="79"/>
      <c r="AF29" s="79"/>
      <c r="AG29" s="79"/>
      <c r="AH29" s="79"/>
      <c r="AI29" s="168"/>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11"/>
      <c r="G30" s="11"/>
      <c r="H30" s="86"/>
      <c r="I30" s="20" t="str">
        <f>IF(E30&gt;0,E30*G30,"")</f>
        <v/>
      </c>
      <c r="J30" s="13"/>
      <c r="K30" s="23" t="str">
        <f t="shared" si="4"/>
        <v/>
      </c>
      <c r="L30" s="13"/>
      <c r="M30" s="72" t="str">
        <f t="shared" si="2"/>
        <v>5</v>
      </c>
      <c r="N30" s="72" t="str">
        <f>+CONCATENATE(M30,"-",MID(H30,1,3))</f>
        <v>5-</v>
      </c>
      <c r="O30" s="13"/>
      <c r="P30" s="13"/>
      <c r="Q30" s="13"/>
      <c r="R30" s="166"/>
      <c r="S30" s="79"/>
      <c r="T30" s="79"/>
      <c r="U30" s="79"/>
      <c r="V30" s="167"/>
      <c r="W30" s="79"/>
      <c r="X30" s="79"/>
      <c r="Y30" s="79"/>
      <c r="Z30" s="79"/>
      <c r="AA30" s="79"/>
      <c r="AB30" s="79"/>
      <c r="AC30" s="168"/>
      <c r="AD30" s="169"/>
      <c r="AE30" s="79"/>
      <c r="AF30" s="79"/>
      <c r="AG30" s="79"/>
      <c r="AH30" s="79"/>
      <c r="AI30" s="168"/>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11"/>
      <c r="G31" s="11"/>
      <c r="H31" s="86"/>
      <c r="I31" s="20" t="str">
        <f t="shared" si="1"/>
        <v/>
      </c>
      <c r="J31" s="13"/>
      <c r="K31" s="23" t="str">
        <f t="shared" si="4"/>
        <v/>
      </c>
      <c r="L31" s="13"/>
      <c r="M31" s="72" t="str">
        <f t="shared" si="2"/>
        <v>5</v>
      </c>
      <c r="N31" s="72" t="str">
        <f t="shared" si="3"/>
        <v>5-</v>
      </c>
      <c r="O31" s="13"/>
      <c r="P31" s="13"/>
      <c r="Q31" s="13"/>
      <c r="R31" s="170"/>
      <c r="S31" s="171"/>
      <c r="T31" s="171"/>
      <c r="U31" s="171"/>
      <c r="V31" s="172"/>
      <c r="W31" s="171"/>
      <c r="X31" s="171"/>
      <c r="Y31" s="171"/>
      <c r="Z31" s="171"/>
      <c r="AA31" s="171"/>
      <c r="AB31" s="171"/>
      <c r="AC31" s="173"/>
      <c r="AD31" s="174"/>
      <c r="AE31" s="171"/>
      <c r="AF31" s="171"/>
      <c r="AG31" s="171"/>
      <c r="AH31" s="171"/>
      <c r="AI31" s="173"/>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1"/>
        <v/>
      </c>
      <c r="J32" s="13"/>
      <c r="K32" s="21" t="str">
        <f t="shared" si="4"/>
        <v/>
      </c>
      <c r="L32" s="13"/>
      <c r="M32" s="72" t="str">
        <f t="shared" si="2"/>
        <v>5</v>
      </c>
      <c r="N32" s="72" t="str">
        <f t="shared" si="3"/>
        <v>5-</v>
      </c>
      <c r="O32" s="13"/>
      <c r="P32" s="13"/>
      <c r="Q32" s="13"/>
      <c r="R32" s="162"/>
      <c r="S32" s="81"/>
      <c r="T32" s="81"/>
      <c r="U32" s="81"/>
      <c r="V32" s="81"/>
      <c r="W32" s="81"/>
      <c r="X32" s="81"/>
      <c r="Y32" s="81"/>
      <c r="Z32" s="81"/>
      <c r="AA32" s="81"/>
      <c r="AB32" s="81"/>
      <c r="AC32" s="164"/>
      <c r="AD32" s="165"/>
      <c r="AE32" s="81"/>
      <c r="AF32" s="81"/>
      <c r="AG32" s="81"/>
      <c r="AH32" s="81"/>
      <c r="AI32" s="164"/>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1"/>
        <v/>
      </c>
      <c r="J33" s="13"/>
      <c r="K33" s="21" t="str">
        <f t="shared" si="4"/>
        <v/>
      </c>
      <c r="L33" s="13"/>
      <c r="M33" s="72" t="str">
        <f t="shared" si="2"/>
        <v>5</v>
      </c>
      <c r="N33" s="72" t="str">
        <f t="shared" si="3"/>
        <v>5-</v>
      </c>
      <c r="O33" s="13"/>
      <c r="P33" s="13"/>
      <c r="Q33" s="13"/>
      <c r="R33" s="166"/>
      <c r="S33" s="79"/>
      <c r="T33" s="79"/>
      <c r="U33" s="79"/>
      <c r="V33" s="79"/>
      <c r="W33" s="79"/>
      <c r="X33" s="79"/>
      <c r="Y33" s="79"/>
      <c r="Z33" s="79"/>
      <c r="AA33" s="79"/>
      <c r="AB33" s="79"/>
      <c r="AC33" s="168"/>
      <c r="AD33" s="169"/>
      <c r="AE33" s="79"/>
      <c r="AF33" s="79"/>
      <c r="AG33" s="79"/>
      <c r="AH33" s="79"/>
      <c r="AI33" s="168"/>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1"/>
        <v/>
      </c>
      <c r="J34" s="13"/>
      <c r="K34" s="21" t="str">
        <f t="shared" si="4"/>
        <v/>
      </c>
      <c r="L34" s="13"/>
      <c r="M34" s="72" t="str">
        <f t="shared" si="2"/>
        <v>5</v>
      </c>
      <c r="N34" s="72" t="str">
        <f t="shared" si="3"/>
        <v>5-</v>
      </c>
      <c r="O34" s="13"/>
      <c r="P34" s="13"/>
      <c r="Q34" s="13"/>
      <c r="R34" s="166"/>
      <c r="S34" s="79"/>
      <c r="T34" s="79"/>
      <c r="U34" s="79"/>
      <c r="V34" s="79"/>
      <c r="W34" s="79"/>
      <c r="X34" s="79"/>
      <c r="Y34" s="79"/>
      <c r="Z34" s="79"/>
      <c r="AA34" s="79"/>
      <c r="AB34" s="79"/>
      <c r="AC34" s="168"/>
      <c r="AD34" s="169"/>
      <c r="AE34" s="79"/>
      <c r="AF34" s="79"/>
      <c r="AG34" s="79"/>
      <c r="AH34" s="79"/>
      <c r="AI34" s="168"/>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si="1"/>
        <v/>
      </c>
      <c r="J35" s="13"/>
      <c r="K35" s="21" t="str">
        <f t="shared" si="4"/>
        <v/>
      </c>
      <c r="L35" s="13"/>
      <c r="M35" s="72" t="str">
        <f t="shared" si="2"/>
        <v>5</v>
      </c>
      <c r="N35" s="72" t="str">
        <f t="shared" si="3"/>
        <v>5-</v>
      </c>
      <c r="O35" s="13"/>
      <c r="P35" s="13"/>
      <c r="Q35" s="13"/>
      <c r="R35" s="166"/>
      <c r="S35" s="79"/>
      <c r="T35" s="79"/>
      <c r="U35" s="79"/>
      <c r="V35" s="79"/>
      <c r="W35" s="79"/>
      <c r="X35" s="79"/>
      <c r="Y35" s="79"/>
      <c r="Z35" s="79"/>
      <c r="AA35" s="79"/>
      <c r="AB35" s="79"/>
      <c r="AC35" s="168"/>
      <c r="AD35" s="169"/>
      <c r="AE35" s="79"/>
      <c r="AF35" s="79"/>
      <c r="AG35" s="79"/>
      <c r="AH35" s="79"/>
      <c r="AI35" s="168"/>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1"/>
        <v/>
      </c>
      <c r="J36" s="13"/>
      <c r="K36" s="21" t="str">
        <f t="shared" si="4"/>
        <v/>
      </c>
      <c r="L36" s="13"/>
      <c r="M36" s="72" t="str">
        <f t="shared" si="2"/>
        <v>5</v>
      </c>
      <c r="N36" s="72" t="str">
        <f t="shared" si="3"/>
        <v>5-</v>
      </c>
      <c r="O36" s="13"/>
      <c r="P36" s="13"/>
      <c r="Q36" s="13"/>
      <c r="R36" s="166"/>
      <c r="S36" s="79"/>
      <c r="T36" s="79"/>
      <c r="U36" s="79"/>
      <c r="V36" s="79"/>
      <c r="W36" s="79"/>
      <c r="X36" s="79"/>
      <c r="Y36" s="79"/>
      <c r="Z36" s="79"/>
      <c r="AA36" s="79"/>
      <c r="AB36" s="79"/>
      <c r="AC36" s="168"/>
      <c r="AD36" s="169"/>
      <c r="AE36" s="79"/>
      <c r="AF36" s="79"/>
      <c r="AG36" s="79"/>
      <c r="AH36" s="79"/>
      <c r="AI36" s="168"/>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1"/>
        <v/>
      </c>
      <c r="J37" s="13"/>
      <c r="K37" s="21" t="str">
        <f t="shared" si="4"/>
        <v/>
      </c>
      <c r="L37" s="13"/>
      <c r="M37" s="72" t="str">
        <f t="shared" si="2"/>
        <v>5</v>
      </c>
      <c r="N37" s="72" t="str">
        <f t="shared" si="3"/>
        <v>5-</v>
      </c>
      <c r="O37" s="13"/>
      <c r="P37" s="13"/>
      <c r="Q37" s="13"/>
      <c r="R37" s="166"/>
      <c r="S37" s="79"/>
      <c r="T37" s="79"/>
      <c r="U37" s="79"/>
      <c r="V37" s="79"/>
      <c r="W37" s="79"/>
      <c r="X37" s="79"/>
      <c r="Y37" s="79"/>
      <c r="Z37" s="79"/>
      <c r="AA37" s="79"/>
      <c r="AB37" s="79"/>
      <c r="AC37" s="168"/>
      <c r="AD37" s="169"/>
      <c r="AE37" s="79"/>
      <c r="AF37" s="79"/>
      <c r="AG37" s="79"/>
      <c r="AH37" s="79"/>
      <c r="AI37" s="168"/>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1"/>
        <v/>
      </c>
      <c r="J38" s="13"/>
      <c r="K38" s="21" t="str">
        <f t="shared" si="4"/>
        <v/>
      </c>
      <c r="L38" s="13"/>
      <c r="M38" s="72" t="str">
        <f t="shared" si="2"/>
        <v>5</v>
      </c>
      <c r="N38" s="72" t="str">
        <f t="shared" si="3"/>
        <v>5-</v>
      </c>
      <c r="O38" s="13"/>
      <c r="P38" s="13"/>
      <c r="Q38" s="13"/>
      <c r="R38" s="166"/>
      <c r="S38" s="79"/>
      <c r="T38" s="79"/>
      <c r="U38" s="79"/>
      <c r="V38" s="79"/>
      <c r="W38" s="79"/>
      <c r="X38" s="79"/>
      <c r="Y38" s="79"/>
      <c r="Z38" s="79"/>
      <c r="AA38" s="79"/>
      <c r="AB38" s="79"/>
      <c r="AC38" s="168"/>
      <c r="AD38" s="169"/>
      <c r="AE38" s="79"/>
      <c r="AF38" s="79"/>
      <c r="AG38" s="79"/>
      <c r="AH38" s="79"/>
      <c r="AI38" s="168"/>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1"/>
        <v/>
      </c>
      <c r="J39" s="13"/>
      <c r="K39" s="21" t="str">
        <f t="shared" si="4"/>
        <v/>
      </c>
      <c r="L39" s="13"/>
      <c r="M39" s="72" t="str">
        <f t="shared" si="2"/>
        <v>5</v>
      </c>
      <c r="N39" s="72" t="str">
        <f t="shared" si="3"/>
        <v>5-</v>
      </c>
      <c r="O39" s="13"/>
      <c r="P39" s="13"/>
      <c r="Q39" s="13"/>
      <c r="R39" s="166"/>
      <c r="S39" s="79"/>
      <c r="T39" s="79"/>
      <c r="U39" s="79"/>
      <c r="V39" s="79"/>
      <c r="W39" s="79"/>
      <c r="X39" s="79"/>
      <c r="Y39" s="79"/>
      <c r="Z39" s="79"/>
      <c r="AA39" s="79"/>
      <c r="AB39" s="79"/>
      <c r="AC39" s="168"/>
      <c r="AD39" s="169"/>
      <c r="AE39" s="79"/>
      <c r="AF39" s="79"/>
      <c r="AG39" s="79"/>
      <c r="AH39" s="79"/>
      <c r="AI39" s="168"/>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1"/>
        <v/>
      </c>
      <c r="J40" s="13"/>
      <c r="K40" s="21" t="str">
        <f t="shared" si="4"/>
        <v/>
      </c>
      <c r="L40" s="13"/>
      <c r="M40" s="72" t="str">
        <f t="shared" si="2"/>
        <v>5</v>
      </c>
      <c r="N40" s="72" t="str">
        <f t="shared" si="3"/>
        <v>5-</v>
      </c>
      <c r="O40" s="13"/>
      <c r="P40" s="13"/>
      <c r="Q40" s="13"/>
      <c r="R40" s="166"/>
      <c r="S40" s="79"/>
      <c r="T40" s="79"/>
      <c r="U40" s="79"/>
      <c r="V40" s="79"/>
      <c r="W40" s="79"/>
      <c r="X40" s="79"/>
      <c r="Y40" s="79"/>
      <c r="Z40" s="79"/>
      <c r="AA40" s="79"/>
      <c r="AB40" s="79"/>
      <c r="AC40" s="168"/>
      <c r="AD40" s="169"/>
      <c r="AE40" s="79"/>
      <c r="AF40" s="79"/>
      <c r="AG40" s="79"/>
      <c r="AH40" s="79"/>
      <c r="AI40" s="168"/>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1"/>
        <v/>
      </c>
      <c r="J41" s="13"/>
      <c r="K41" s="23" t="str">
        <f t="shared" si="4"/>
        <v/>
      </c>
      <c r="L41" s="13"/>
      <c r="M41" s="72" t="str">
        <f t="shared" si="2"/>
        <v>5</v>
      </c>
      <c r="N41" s="72" t="str">
        <f t="shared" si="3"/>
        <v>5-</v>
      </c>
      <c r="O41" s="13"/>
      <c r="P41" s="13"/>
      <c r="Q41" s="13"/>
      <c r="R41" s="166"/>
      <c r="S41" s="79"/>
      <c r="T41" s="79"/>
      <c r="U41" s="79"/>
      <c r="V41" s="79"/>
      <c r="W41" s="79"/>
      <c r="X41" s="79"/>
      <c r="Y41" s="79"/>
      <c r="Z41" s="79"/>
      <c r="AA41" s="79"/>
      <c r="AB41" s="79"/>
      <c r="AC41" s="168"/>
      <c r="AD41" s="169"/>
      <c r="AE41" s="79"/>
      <c r="AF41" s="79"/>
      <c r="AG41" s="79"/>
      <c r="AH41" s="79"/>
      <c r="AI41" s="168"/>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1"/>
        <v/>
      </c>
      <c r="J42" s="13"/>
      <c r="K42" s="23" t="str">
        <f t="shared" si="4"/>
        <v/>
      </c>
      <c r="L42" s="13"/>
      <c r="M42" s="72" t="str">
        <f t="shared" si="2"/>
        <v>5</v>
      </c>
      <c r="N42" s="72" t="str">
        <f t="shared" si="3"/>
        <v>5-</v>
      </c>
      <c r="O42" s="13"/>
      <c r="P42" s="13"/>
      <c r="Q42" s="13"/>
      <c r="R42" s="166"/>
      <c r="S42" s="79"/>
      <c r="T42" s="79"/>
      <c r="U42" s="79"/>
      <c r="V42" s="79"/>
      <c r="W42" s="79"/>
      <c r="X42" s="79"/>
      <c r="Y42" s="79"/>
      <c r="Z42" s="79"/>
      <c r="AA42" s="79"/>
      <c r="AB42" s="79"/>
      <c r="AC42" s="168"/>
      <c r="AD42" s="169"/>
      <c r="AE42" s="79"/>
      <c r="AF42" s="79"/>
      <c r="AG42" s="79"/>
      <c r="AH42" s="79"/>
      <c r="AI42" s="168"/>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1"/>
        <v/>
      </c>
      <c r="J43" s="13"/>
      <c r="K43" s="23" t="str">
        <f t="shared" si="4"/>
        <v/>
      </c>
      <c r="L43" s="13"/>
      <c r="M43" s="72" t="str">
        <f t="shared" si="2"/>
        <v>5</v>
      </c>
      <c r="N43" s="72" t="str">
        <f t="shared" si="3"/>
        <v>5-</v>
      </c>
      <c r="O43" s="13"/>
      <c r="P43" s="13"/>
      <c r="Q43" s="13"/>
      <c r="R43" s="166"/>
      <c r="S43" s="79"/>
      <c r="T43" s="79"/>
      <c r="U43" s="79"/>
      <c r="V43" s="79"/>
      <c r="W43" s="79"/>
      <c r="X43" s="79"/>
      <c r="Y43" s="79"/>
      <c r="Z43" s="79"/>
      <c r="AA43" s="79"/>
      <c r="AB43" s="79"/>
      <c r="AC43" s="168"/>
      <c r="AD43" s="169"/>
      <c r="AE43" s="79"/>
      <c r="AF43" s="79"/>
      <c r="AG43" s="79"/>
      <c r="AH43" s="79"/>
      <c r="AI43" s="168"/>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1"/>
        <v/>
      </c>
      <c r="J44" s="13"/>
      <c r="K44" s="23" t="str">
        <f t="shared" si="4"/>
        <v/>
      </c>
      <c r="L44" s="13"/>
      <c r="M44" s="72" t="str">
        <f t="shared" si="2"/>
        <v>5</v>
      </c>
      <c r="N44" s="72" t="str">
        <f t="shared" si="3"/>
        <v>5-</v>
      </c>
      <c r="O44" s="13"/>
      <c r="P44" s="13"/>
      <c r="Q44" s="13"/>
      <c r="R44" s="166"/>
      <c r="S44" s="79"/>
      <c r="T44" s="79"/>
      <c r="U44" s="79"/>
      <c r="V44" s="79"/>
      <c r="W44" s="79"/>
      <c r="X44" s="79"/>
      <c r="Y44" s="79"/>
      <c r="Z44" s="79"/>
      <c r="AA44" s="79"/>
      <c r="AB44" s="79"/>
      <c r="AC44" s="168"/>
      <c r="AD44" s="169"/>
      <c r="AE44" s="79"/>
      <c r="AF44" s="79"/>
      <c r="AG44" s="79"/>
      <c r="AH44" s="79"/>
      <c r="AI44" s="168"/>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1"/>
        <v/>
      </c>
      <c r="J45" s="13"/>
      <c r="K45" s="23" t="str">
        <f t="shared" si="4"/>
        <v/>
      </c>
      <c r="L45" s="13"/>
      <c r="M45" s="72" t="str">
        <f t="shared" si="2"/>
        <v>5</v>
      </c>
      <c r="N45" s="72" t="str">
        <f t="shared" si="3"/>
        <v>5-</v>
      </c>
      <c r="O45" s="13"/>
      <c r="P45" s="13"/>
      <c r="Q45" s="13"/>
      <c r="R45" s="166"/>
      <c r="S45" s="79"/>
      <c r="T45" s="79"/>
      <c r="U45" s="79"/>
      <c r="V45" s="79"/>
      <c r="W45" s="79"/>
      <c r="X45" s="79"/>
      <c r="Y45" s="79"/>
      <c r="Z45" s="79"/>
      <c r="AA45" s="79"/>
      <c r="AB45" s="79"/>
      <c r="AC45" s="168"/>
      <c r="AD45" s="169"/>
      <c r="AE45" s="79"/>
      <c r="AF45" s="79"/>
      <c r="AG45" s="79"/>
      <c r="AH45" s="79"/>
      <c r="AI45" s="168"/>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1"/>
        <v/>
      </c>
      <c r="J46" s="13"/>
      <c r="K46" s="23" t="str">
        <f t="shared" si="4"/>
        <v/>
      </c>
      <c r="L46" s="13"/>
      <c r="M46" s="72" t="str">
        <f t="shared" si="2"/>
        <v>5</v>
      </c>
      <c r="N46" s="72" t="str">
        <f t="shared" si="3"/>
        <v>5-</v>
      </c>
      <c r="O46" s="13"/>
      <c r="P46" s="13"/>
      <c r="Q46" s="13"/>
      <c r="R46" s="166"/>
      <c r="S46" s="79"/>
      <c r="T46" s="79"/>
      <c r="U46" s="79"/>
      <c r="V46" s="79"/>
      <c r="W46" s="79"/>
      <c r="X46" s="79"/>
      <c r="Y46" s="79"/>
      <c r="Z46" s="79"/>
      <c r="AA46" s="79"/>
      <c r="AB46" s="79"/>
      <c r="AC46" s="168"/>
      <c r="AD46" s="169"/>
      <c r="AE46" s="79"/>
      <c r="AF46" s="79"/>
      <c r="AG46" s="79"/>
      <c r="AH46" s="79"/>
      <c r="AI46" s="168"/>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1"/>
        <v/>
      </c>
      <c r="J47" s="13"/>
      <c r="K47" s="23" t="str">
        <f t="shared" si="4"/>
        <v/>
      </c>
      <c r="L47" s="13"/>
      <c r="M47" s="72" t="str">
        <f t="shared" si="2"/>
        <v>5</v>
      </c>
      <c r="N47" s="72" t="str">
        <f t="shared" si="3"/>
        <v>5-</v>
      </c>
      <c r="O47" s="13"/>
      <c r="P47" s="13"/>
      <c r="Q47" s="13"/>
      <c r="R47" s="166"/>
      <c r="S47" s="79"/>
      <c r="T47" s="79"/>
      <c r="U47" s="79"/>
      <c r="V47" s="79"/>
      <c r="W47" s="79"/>
      <c r="X47" s="79"/>
      <c r="Y47" s="79"/>
      <c r="Z47" s="79"/>
      <c r="AA47" s="79"/>
      <c r="AB47" s="79"/>
      <c r="AC47" s="168"/>
      <c r="AD47" s="169"/>
      <c r="AE47" s="79"/>
      <c r="AF47" s="79"/>
      <c r="AG47" s="79"/>
      <c r="AH47" s="79"/>
      <c r="AI47" s="168"/>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1"/>
        <v/>
      </c>
      <c r="J48" s="13"/>
      <c r="K48" s="23" t="str">
        <f t="shared" si="4"/>
        <v/>
      </c>
      <c r="L48" s="13"/>
      <c r="M48" s="72" t="str">
        <f t="shared" si="2"/>
        <v>5</v>
      </c>
      <c r="N48" s="72" t="str">
        <f t="shared" si="3"/>
        <v>5-</v>
      </c>
      <c r="O48" s="13"/>
      <c r="P48" s="13"/>
      <c r="Q48" s="13"/>
      <c r="R48" s="166"/>
      <c r="S48" s="79"/>
      <c r="T48" s="79"/>
      <c r="U48" s="79"/>
      <c r="V48" s="79"/>
      <c r="W48" s="79"/>
      <c r="X48" s="79"/>
      <c r="Y48" s="79"/>
      <c r="Z48" s="79"/>
      <c r="AA48" s="79"/>
      <c r="AB48" s="79"/>
      <c r="AC48" s="168"/>
      <c r="AD48" s="169"/>
      <c r="AE48" s="79"/>
      <c r="AF48" s="79"/>
      <c r="AG48" s="79"/>
      <c r="AH48" s="79"/>
      <c r="AI48" s="168"/>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1"/>
        <v/>
      </c>
      <c r="J49" s="13"/>
      <c r="K49" s="23" t="str">
        <f>I49</f>
        <v/>
      </c>
      <c r="L49" s="13"/>
      <c r="M49" s="72" t="str">
        <f t="shared" si="2"/>
        <v>5</v>
      </c>
      <c r="N49" s="72" t="str">
        <f t="shared" si="3"/>
        <v>5-</v>
      </c>
      <c r="O49" s="13"/>
      <c r="P49" s="13"/>
      <c r="Q49" s="13"/>
      <c r="R49" s="166"/>
      <c r="S49" s="79"/>
      <c r="T49" s="79"/>
      <c r="U49" s="79"/>
      <c r="V49" s="79"/>
      <c r="W49" s="79"/>
      <c r="X49" s="79"/>
      <c r="Y49" s="79"/>
      <c r="Z49" s="79"/>
      <c r="AA49" s="79"/>
      <c r="AB49" s="79"/>
      <c r="AC49" s="168"/>
      <c r="AD49" s="169"/>
      <c r="AE49" s="79"/>
      <c r="AF49" s="79"/>
      <c r="AG49" s="79"/>
      <c r="AH49" s="79"/>
      <c r="AI49" s="168"/>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1"/>
        <v/>
      </c>
      <c r="J50" s="13"/>
      <c r="K50" s="23" t="str">
        <f t="shared" ref="K50:K55" si="5">I50</f>
        <v/>
      </c>
      <c r="L50" s="13"/>
      <c r="M50" s="72" t="str">
        <f t="shared" si="2"/>
        <v>5</v>
      </c>
      <c r="N50" s="72" t="str">
        <f t="shared" si="3"/>
        <v>5-</v>
      </c>
      <c r="O50" s="13"/>
      <c r="P50" s="13"/>
      <c r="Q50" s="13"/>
      <c r="R50" s="166"/>
      <c r="S50" s="79"/>
      <c r="T50" s="79"/>
      <c r="U50" s="79"/>
      <c r="V50" s="79"/>
      <c r="W50" s="79"/>
      <c r="X50" s="79"/>
      <c r="Y50" s="79"/>
      <c r="Z50" s="79"/>
      <c r="AA50" s="79"/>
      <c r="AB50" s="79"/>
      <c r="AC50" s="168"/>
      <c r="AD50" s="169"/>
      <c r="AE50" s="79"/>
      <c r="AF50" s="79"/>
      <c r="AG50" s="79"/>
      <c r="AH50" s="79"/>
      <c r="AI50" s="168"/>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1"/>
        <v/>
      </c>
      <c r="J51" s="13"/>
      <c r="K51" s="23" t="str">
        <f t="shared" si="5"/>
        <v/>
      </c>
      <c r="L51" s="13"/>
      <c r="M51" s="72" t="str">
        <f t="shared" si="2"/>
        <v>5</v>
      </c>
      <c r="N51" s="72" t="str">
        <f t="shared" si="3"/>
        <v>5-</v>
      </c>
      <c r="O51" s="13"/>
      <c r="P51" s="13"/>
      <c r="Q51" s="13"/>
      <c r="R51" s="166"/>
      <c r="S51" s="79"/>
      <c r="T51" s="79"/>
      <c r="U51" s="79"/>
      <c r="V51" s="79"/>
      <c r="W51" s="79"/>
      <c r="X51" s="79"/>
      <c r="Y51" s="79"/>
      <c r="Z51" s="79"/>
      <c r="AA51" s="79"/>
      <c r="AB51" s="79"/>
      <c r="AC51" s="168"/>
      <c r="AD51" s="169"/>
      <c r="AE51" s="79"/>
      <c r="AF51" s="79"/>
      <c r="AG51" s="79"/>
      <c r="AH51" s="79"/>
      <c r="AI51" s="168"/>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1"/>
        <v/>
      </c>
      <c r="J52" s="13"/>
      <c r="K52" s="23" t="str">
        <f t="shared" si="5"/>
        <v/>
      </c>
      <c r="L52" s="13"/>
      <c r="M52" s="72" t="str">
        <f t="shared" si="2"/>
        <v>5</v>
      </c>
      <c r="N52" s="72" t="str">
        <f t="shared" si="3"/>
        <v>5-</v>
      </c>
      <c r="O52" s="13"/>
      <c r="P52" s="13"/>
      <c r="Q52" s="13"/>
      <c r="R52" s="166"/>
      <c r="S52" s="79"/>
      <c r="T52" s="79"/>
      <c r="U52" s="79"/>
      <c r="V52" s="79"/>
      <c r="W52" s="79"/>
      <c r="X52" s="79"/>
      <c r="Y52" s="79"/>
      <c r="Z52" s="79"/>
      <c r="AA52" s="79"/>
      <c r="AB52" s="79"/>
      <c r="AC52" s="168"/>
      <c r="AD52" s="169"/>
      <c r="AE52" s="79"/>
      <c r="AF52" s="79"/>
      <c r="AG52" s="79"/>
      <c r="AH52" s="79"/>
      <c r="AI52" s="168"/>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1"/>
        <v/>
      </c>
      <c r="J53" s="13"/>
      <c r="K53" s="23" t="str">
        <f t="shared" si="5"/>
        <v/>
      </c>
      <c r="L53" s="13"/>
      <c r="M53" s="72" t="str">
        <f t="shared" si="2"/>
        <v>5</v>
      </c>
      <c r="N53" s="72" t="str">
        <f t="shared" si="3"/>
        <v>5-</v>
      </c>
      <c r="O53" s="13"/>
      <c r="P53" s="13"/>
      <c r="Q53" s="13"/>
      <c r="R53" s="166"/>
      <c r="S53" s="79"/>
      <c r="T53" s="79"/>
      <c r="U53" s="79"/>
      <c r="V53" s="79"/>
      <c r="W53" s="79"/>
      <c r="X53" s="79"/>
      <c r="Y53" s="79"/>
      <c r="Z53" s="79"/>
      <c r="AA53" s="79"/>
      <c r="AB53" s="79"/>
      <c r="AC53" s="168"/>
      <c r="AD53" s="169"/>
      <c r="AE53" s="79"/>
      <c r="AF53" s="79"/>
      <c r="AG53" s="79"/>
      <c r="AH53" s="79"/>
      <c r="AI53" s="168"/>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1"/>
        <v/>
      </c>
      <c r="J54" s="13"/>
      <c r="K54" s="23" t="str">
        <f t="shared" si="5"/>
        <v/>
      </c>
      <c r="L54" s="13"/>
      <c r="M54" s="72" t="str">
        <f t="shared" si="2"/>
        <v>5</v>
      </c>
      <c r="N54" s="72" t="str">
        <f t="shared" si="3"/>
        <v>5-</v>
      </c>
      <c r="O54" s="13"/>
      <c r="P54" s="13"/>
      <c r="Q54" s="13"/>
      <c r="R54" s="166"/>
      <c r="S54" s="79"/>
      <c r="T54" s="79"/>
      <c r="U54" s="79"/>
      <c r="V54" s="79"/>
      <c r="W54" s="79"/>
      <c r="X54" s="79"/>
      <c r="Y54" s="79"/>
      <c r="Z54" s="79"/>
      <c r="AA54" s="79"/>
      <c r="AB54" s="79"/>
      <c r="AC54" s="168"/>
      <c r="AD54" s="169"/>
      <c r="AE54" s="79"/>
      <c r="AF54" s="79"/>
      <c r="AG54" s="79"/>
      <c r="AH54" s="79"/>
      <c r="AI54" s="168"/>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1"/>
        <v/>
      </c>
      <c r="J55" s="13"/>
      <c r="K55" s="23" t="str">
        <f t="shared" si="5"/>
        <v/>
      </c>
      <c r="L55" s="13"/>
      <c r="M55" s="72" t="str">
        <f t="shared" si="2"/>
        <v>5</v>
      </c>
      <c r="N55" s="72" t="str">
        <f t="shared" si="3"/>
        <v>5-</v>
      </c>
      <c r="O55" s="13"/>
      <c r="P55" s="13"/>
      <c r="Q55" s="13"/>
      <c r="R55" s="166"/>
      <c r="S55" s="79"/>
      <c r="T55" s="79"/>
      <c r="U55" s="79"/>
      <c r="V55" s="79"/>
      <c r="W55" s="79"/>
      <c r="X55" s="79"/>
      <c r="Y55" s="79"/>
      <c r="Z55" s="79"/>
      <c r="AA55" s="79"/>
      <c r="AB55" s="79"/>
      <c r="AC55" s="168"/>
      <c r="AD55" s="169"/>
      <c r="AE55" s="79"/>
      <c r="AF55" s="79"/>
      <c r="AG55" s="79"/>
      <c r="AH55" s="79"/>
      <c r="AI55" s="168"/>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1"/>
        <v/>
      </c>
      <c r="J56" s="13"/>
      <c r="K56" s="23" t="str">
        <f>I56</f>
        <v/>
      </c>
      <c r="L56" s="13"/>
      <c r="M56" s="72" t="str">
        <f t="shared" si="2"/>
        <v>5</v>
      </c>
      <c r="N56" s="72" t="str">
        <f t="shared" si="3"/>
        <v>5-</v>
      </c>
      <c r="O56" s="13"/>
      <c r="P56" s="13"/>
      <c r="Q56" s="13"/>
      <c r="R56" s="166"/>
      <c r="S56" s="79"/>
      <c r="T56" s="79"/>
      <c r="U56" s="79"/>
      <c r="V56" s="79"/>
      <c r="W56" s="79"/>
      <c r="X56" s="79"/>
      <c r="Y56" s="79"/>
      <c r="Z56" s="79"/>
      <c r="AA56" s="79"/>
      <c r="AB56" s="79"/>
      <c r="AC56" s="168"/>
      <c r="AD56" s="169"/>
      <c r="AE56" s="79"/>
      <c r="AF56" s="79"/>
      <c r="AG56" s="79"/>
      <c r="AH56" s="79"/>
      <c r="AI56" s="168"/>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1"/>
        <v/>
      </c>
      <c r="J57" s="13"/>
      <c r="K57" s="23" t="str">
        <f t="shared" ref="K57:K78" si="6">I57</f>
        <v/>
      </c>
      <c r="L57" s="13"/>
      <c r="M57" s="72" t="str">
        <f t="shared" si="2"/>
        <v>5</v>
      </c>
      <c r="N57" s="72" t="str">
        <f t="shared" si="3"/>
        <v>5-</v>
      </c>
      <c r="O57" s="13"/>
      <c r="P57" s="13"/>
      <c r="Q57" s="13"/>
      <c r="R57" s="166"/>
      <c r="S57" s="79"/>
      <c r="T57" s="79"/>
      <c r="U57" s="79"/>
      <c r="V57" s="79"/>
      <c r="W57" s="79"/>
      <c r="X57" s="79"/>
      <c r="Y57" s="79"/>
      <c r="Z57" s="79"/>
      <c r="AA57" s="79"/>
      <c r="AB57" s="79"/>
      <c r="AC57" s="168"/>
      <c r="AD57" s="169"/>
      <c r="AE57" s="79"/>
      <c r="AF57" s="79"/>
      <c r="AG57" s="79"/>
      <c r="AH57" s="79"/>
      <c r="AI57" s="168"/>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1"/>
        <v/>
      </c>
      <c r="J58" s="13"/>
      <c r="K58" s="23" t="str">
        <f t="shared" si="6"/>
        <v/>
      </c>
      <c r="L58" s="13"/>
      <c r="M58" s="72" t="str">
        <f t="shared" si="2"/>
        <v>5</v>
      </c>
      <c r="N58" s="72" t="str">
        <f t="shared" si="3"/>
        <v>5-</v>
      </c>
      <c r="O58" s="13"/>
      <c r="P58" s="13"/>
      <c r="Q58" s="13"/>
      <c r="R58" s="166"/>
      <c r="S58" s="79"/>
      <c r="T58" s="79"/>
      <c r="U58" s="79"/>
      <c r="V58" s="79"/>
      <c r="W58" s="79"/>
      <c r="X58" s="79"/>
      <c r="Y58" s="79"/>
      <c r="Z58" s="79"/>
      <c r="AA58" s="79"/>
      <c r="AB58" s="79"/>
      <c r="AC58" s="168"/>
      <c r="AD58" s="169"/>
      <c r="AE58" s="79"/>
      <c r="AF58" s="79"/>
      <c r="AG58" s="79"/>
      <c r="AH58" s="79"/>
      <c r="AI58" s="168"/>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1"/>
        <v/>
      </c>
      <c r="J59" s="13"/>
      <c r="K59" s="23" t="str">
        <f t="shared" si="6"/>
        <v/>
      </c>
      <c r="L59" s="13"/>
      <c r="M59" s="72" t="str">
        <f t="shared" si="2"/>
        <v>5</v>
      </c>
      <c r="N59" s="72" t="str">
        <f t="shared" si="3"/>
        <v>5-</v>
      </c>
      <c r="O59" s="13"/>
      <c r="P59" s="13"/>
      <c r="Q59" s="13"/>
      <c r="R59" s="166"/>
      <c r="S59" s="79"/>
      <c r="T59" s="79"/>
      <c r="U59" s="79"/>
      <c r="V59" s="79"/>
      <c r="W59" s="79"/>
      <c r="X59" s="79"/>
      <c r="Y59" s="79"/>
      <c r="Z59" s="79"/>
      <c r="AA59" s="79"/>
      <c r="AB59" s="79"/>
      <c r="AC59" s="168"/>
      <c r="AD59" s="169"/>
      <c r="AE59" s="79"/>
      <c r="AF59" s="79"/>
      <c r="AG59" s="79"/>
      <c r="AH59" s="79"/>
      <c r="AI59" s="168"/>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1"/>
        <v/>
      </c>
      <c r="J60" s="13"/>
      <c r="K60" s="23" t="str">
        <f t="shared" si="6"/>
        <v/>
      </c>
      <c r="L60" s="13"/>
      <c r="M60" s="72" t="str">
        <f t="shared" si="2"/>
        <v>5</v>
      </c>
      <c r="N60" s="72" t="str">
        <f t="shared" si="3"/>
        <v>5-</v>
      </c>
      <c r="O60" s="13"/>
      <c r="P60" s="13"/>
      <c r="Q60" s="13"/>
      <c r="R60" s="166"/>
      <c r="S60" s="79"/>
      <c r="T60" s="79"/>
      <c r="U60" s="79"/>
      <c r="V60" s="79"/>
      <c r="W60" s="79"/>
      <c r="X60" s="79"/>
      <c r="Y60" s="79"/>
      <c r="Z60" s="79"/>
      <c r="AA60" s="79"/>
      <c r="AB60" s="79"/>
      <c r="AC60" s="168"/>
      <c r="AD60" s="169"/>
      <c r="AE60" s="79"/>
      <c r="AF60" s="79"/>
      <c r="AG60" s="79"/>
      <c r="AH60" s="79"/>
      <c r="AI60" s="168"/>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1"/>
        <v/>
      </c>
      <c r="J61" s="13"/>
      <c r="K61" s="23" t="str">
        <f t="shared" si="6"/>
        <v/>
      </c>
      <c r="L61" s="13"/>
      <c r="M61" s="72" t="str">
        <f t="shared" si="2"/>
        <v>5</v>
      </c>
      <c r="N61" s="72" t="str">
        <f t="shared" si="3"/>
        <v>5-</v>
      </c>
      <c r="O61" s="13"/>
      <c r="P61" s="13"/>
      <c r="Q61" s="13"/>
      <c r="R61" s="166"/>
      <c r="S61" s="79"/>
      <c r="T61" s="79"/>
      <c r="U61" s="79"/>
      <c r="V61" s="79"/>
      <c r="W61" s="79"/>
      <c r="X61" s="79"/>
      <c r="Y61" s="79"/>
      <c r="Z61" s="79"/>
      <c r="AA61" s="79"/>
      <c r="AB61" s="79"/>
      <c r="AC61" s="168"/>
      <c r="AD61" s="169"/>
      <c r="AE61" s="79"/>
      <c r="AF61" s="79"/>
      <c r="AG61" s="79"/>
      <c r="AH61" s="79"/>
      <c r="AI61" s="168"/>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1"/>
        <v/>
      </c>
      <c r="J62" s="13"/>
      <c r="K62" s="23" t="str">
        <f t="shared" si="6"/>
        <v/>
      </c>
      <c r="L62" s="13"/>
      <c r="M62" s="72" t="str">
        <f t="shared" si="2"/>
        <v>5</v>
      </c>
      <c r="N62" s="72" t="str">
        <f t="shared" si="3"/>
        <v>5-</v>
      </c>
      <c r="O62" s="13"/>
      <c r="P62" s="13"/>
      <c r="Q62" s="13"/>
      <c r="R62" s="166"/>
      <c r="S62" s="79"/>
      <c r="T62" s="79"/>
      <c r="U62" s="79"/>
      <c r="V62" s="79"/>
      <c r="W62" s="79"/>
      <c r="X62" s="79"/>
      <c r="Y62" s="79"/>
      <c r="Z62" s="79"/>
      <c r="AA62" s="79"/>
      <c r="AB62" s="79"/>
      <c r="AC62" s="168"/>
      <c r="AD62" s="169"/>
      <c r="AE62" s="79"/>
      <c r="AF62" s="79"/>
      <c r="AG62" s="79"/>
      <c r="AH62" s="79"/>
      <c r="AI62" s="168"/>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1"/>
        <v/>
      </c>
      <c r="J63" s="13"/>
      <c r="K63" s="23" t="str">
        <f t="shared" si="6"/>
        <v/>
      </c>
      <c r="L63" s="13"/>
      <c r="M63" s="72" t="str">
        <f t="shared" si="2"/>
        <v>5</v>
      </c>
      <c r="N63" s="72" t="str">
        <f t="shared" si="3"/>
        <v>5-</v>
      </c>
      <c r="O63" s="13"/>
      <c r="P63" s="13"/>
      <c r="Q63" s="13"/>
      <c r="R63" s="166"/>
      <c r="S63" s="79"/>
      <c r="T63" s="79"/>
      <c r="U63" s="79"/>
      <c r="V63" s="79"/>
      <c r="W63" s="79"/>
      <c r="X63" s="79"/>
      <c r="Y63" s="79"/>
      <c r="Z63" s="79"/>
      <c r="AA63" s="79"/>
      <c r="AB63" s="79"/>
      <c r="AC63" s="168"/>
      <c r="AD63" s="169"/>
      <c r="AE63" s="79"/>
      <c r="AF63" s="79"/>
      <c r="AG63" s="79"/>
      <c r="AH63" s="79"/>
      <c r="AI63" s="168"/>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1"/>
        <v/>
      </c>
      <c r="J64" s="13"/>
      <c r="K64" s="23" t="str">
        <f t="shared" si="6"/>
        <v/>
      </c>
      <c r="L64" s="13"/>
      <c r="M64" s="72" t="str">
        <f t="shared" si="2"/>
        <v>5</v>
      </c>
      <c r="N64" s="72" t="str">
        <f t="shared" si="3"/>
        <v>5-</v>
      </c>
      <c r="O64" s="13"/>
      <c r="P64" s="13"/>
      <c r="Q64" s="13"/>
      <c r="R64" s="166"/>
      <c r="S64" s="79"/>
      <c r="T64" s="79"/>
      <c r="U64" s="79"/>
      <c r="V64" s="79"/>
      <c r="W64" s="79"/>
      <c r="X64" s="79"/>
      <c r="Y64" s="79"/>
      <c r="Z64" s="79"/>
      <c r="AA64" s="79"/>
      <c r="AB64" s="79"/>
      <c r="AC64" s="168"/>
      <c r="AD64" s="169"/>
      <c r="AE64" s="79"/>
      <c r="AF64" s="79"/>
      <c r="AG64" s="79"/>
      <c r="AH64" s="79"/>
      <c r="AI64" s="168"/>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1"/>
        <v/>
      </c>
      <c r="J65" s="13"/>
      <c r="K65" s="23" t="str">
        <f t="shared" si="6"/>
        <v/>
      </c>
      <c r="L65" s="13"/>
      <c r="M65" s="72" t="str">
        <f t="shared" si="2"/>
        <v>5</v>
      </c>
      <c r="N65" s="72" t="str">
        <f t="shared" si="3"/>
        <v>5-</v>
      </c>
      <c r="O65" s="13"/>
      <c r="P65" s="13"/>
      <c r="Q65" s="13"/>
      <c r="R65" s="166"/>
      <c r="S65" s="79"/>
      <c r="T65" s="79"/>
      <c r="U65" s="79"/>
      <c r="V65" s="79"/>
      <c r="W65" s="79"/>
      <c r="X65" s="79"/>
      <c r="Y65" s="79"/>
      <c r="Z65" s="79"/>
      <c r="AA65" s="79"/>
      <c r="AB65" s="79"/>
      <c r="AC65" s="168"/>
      <c r="AD65" s="169"/>
      <c r="AE65" s="79"/>
      <c r="AF65" s="79"/>
      <c r="AG65" s="79"/>
      <c r="AH65" s="79"/>
      <c r="AI65" s="168"/>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1"/>
        <v/>
      </c>
      <c r="J66" s="13"/>
      <c r="K66" s="23" t="str">
        <f t="shared" si="6"/>
        <v/>
      </c>
      <c r="L66" s="13"/>
      <c r="M66" s="72" t="str">
        <f t="shared" si="2"/>
        <v>5</v>
      </c>
      <c r="N66" s="72" t="str">
        <f t="shared" si="3"/>
        <v>5-</v>
      </c>
      <c r="O66" s="13"/>
      <c r="P66" s="13"/>
      <c r="Q66" s="13"/>
      <c r="R66" s="166"/>
      <c r="S66" s="79"/>
      <c r="T66" s="79"/>
      <c r="U66" s="79"/>
      <c r="V66" s="79"/>
      <c r="W66" s="79"/>
      <c r="X66" s="79"/>
      <c r="Y66" s="79"/>
      <c r="Z66" s="79"/>
      <c r="AA66" s="79"/>
      <c r="AB66" s="79"/>
      <c r="AC66" s="168"/>
      <c r="AD66" s="169"/>
      <c r="AE66" s="79"/>
      <c r="AF66" s="79"/>
      <c r="AG66" s="79"/>
      <c r="AH66" s="79"/>
      <c r="AI66" s="168"/>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1"/>
        <v/>
      </c>
      <c r="J67" s="13"/>
      <c r="K67" s="23" t="str">
        <f t="shared" si="6"/>
        <v/>
      </c>
      <c r="L67" s="13"/>
      <c r="M67" s="72" t="str">
        <f t="shared" si="2"/>
        <v>5</v>
      </c>
      <c r="N67" s="72" t="str">
        <f t="shared" si="3"/>
        <v>5-</v>
      </c>
      <c r="O67" s="13"/>
      <c r="P67" s="13"/>
      <c r="Q67" s="13"/>
      <c r="R67" s="166"/>
      <c r="S67" s="79"/>
      <c r="T67" s="79"/>
      <c r="U67" s="79"/>
      <c r="V67" s="79"/>
      <c r="W67" s="79"/>
      <c r="X67" s="79"/>
      <c r="Y67" s="79"/>
      <c r="Z67" s="79"/>
      <c r="AA67" s="79"/>
      <c r="AB67" s="79"/>
      <c r="AC67" s="168"/>
      <c r="AD67" s="169"/>
      <c r="AE67" s="79"/>
      <c r="AF67" s="79"/>
      <c r="AG67" s="79"/>
      <c r="AH67" s="79"/>
      <c r="AI67" s="168"/>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1"/>
        <v/>
      </c>
      <c r="J68" s="13"/>
      <c r="K68" s="23" t="str">
        <f t="shared" si="6"/>
        <v/>
      </c>
      <c r="L68" s="13"/>
      <c r="M68" s="72" t="str">
        <f t="shared" si="2"/>
        <v>5</v>
      </c>
      <c r="N68" s="72" t="str">
        <f t="shared" si="3"/>
        <v>5-</v>
      </c>
      <c r="O68" s="13"/>
      <c r="P68" s="13"/>
      <c r="Q68" s="13"/>
      <c r="R68" s="166"/>
      <c r="S68" s="79"/>
      <c r="T68" s="79"/>
      <c r="U68" s="79"/>
      <c r="V68" s="79"/>
      <c r="W68" s="79"/>
      <c r="X68" s="79"/>
      <c r="Y68" s="79"/>
      <c r="Z68" s="79"/>
      <c r="AA68" s="79"/>
      <c r="AB68" s="79"/>
      <c r="AC68" s="168"/>
      <c r="AD68" s="169"/>
      <c r="AE68" s="79"/>
      <c r="AF68" s="79"/>
      <c r="AG68" s="79"/>
      <c r="AH68" s="79"/>
      <c r="AI68" s="168"/>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1"/>
        <v/>
      </c>
      <c r="J69" s="13"/>
      <c r="K69" s="23" t="str">
        <f t="shared" si="6"/>
        <v/>
      </c>
      <c r="L69" s="13"/>
      <c r="M69" s="72" t="str">
        <f t="shared" si="2"/>
        <v>5</v>
      </c>
      <c r="N69" s="72" t="str">
        <f t="shared" si="3"/>
        <v>5-</v>
      </c>
      <c r="O69" s="13"/>
      <c r="P69" s="13"/>
      <c r="Q69" s="13"/>
      <c r="R69" s="166"/>
      <c r="S69" s="79"/>
      <c r="T69" s="79"/>
      <c r="U69" s="79"/>
      <c r="V69" s="79"/>
      <c r="W69" s="79"/>
      <c r="X69" s="79"/>
      <c r="Y69" s="79"/>
      <c r="Z69" s="79"/>
      <c r="AA69" s="79"/>
      <c r="AB69" s="79"/>
      <c r="AC69" s="168"/>
      <c r="AD69" s="169"/>
      <c r="AE69" s="79"/>
      <c r="AF69" s="79"/>
      <c r="AG69" s="79"/>
      <c r="AH69" s="79"/>
      <c r="AI69" s="168"/>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1"/>
        <v/>
      </c>
      <c r="J70" s="13"/>
      <c r="K70" s="23" t="str">
        <f t="shared" si="6"/>
        <v/>
      </c>
      <c r="L70" s="13"/>
      <c r="M70" s="72" t="str">
        <f t="shared" si="2"/>
        <v>5</v>
      </c>
      <c r="N70" s="72" t="str">
        <f t="shared" si="3"/>
        <v>5-</v>
      </c>
      <c r="O70" s="13"/>
      <c r="P70" s="13"/>
      <c r="Q70" s="13"/>
      <c r="R70" s="166"/>
      <c r="S70" s="79"/>
      <c r="T70" s="79"/>
      <c r="U70" s="79"/>
      <c r="V70" s="79"/>
      <c r="W70" s="79"/>
      <c r="X70" s="79"/>
      <c r="Y70" s="79"/>
      <c r="Z70" s="79"/>
      <c r="AA70" s="79"/>
      <c r="AB70" s="79"/>
      <c r="AC70" s="168"/>
      <c r="AD70" s="169"/>
      <c r="AE70" s="79"/>
      <c r="AF70" s="79"/>
      <c r="AG70" s="79"/>
      <c r="AH70" s="79"/>
      <c r="AI70" s="168"/>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1"/>
        <v/>
      </c>
      <c r="J71" s="13"/>
      <c r="K71" s="23" t="str">
        <f t="shared" si="6"/>
        <v/>
      </c>
      <c r="L71" s="13"/>
      <c r="M71" s="72" t="str">
        <f t="shared" si="2"/>
        <v>5</v>
      </c>
      <c r="N71" s="72" t="str">
        <f t="shared" si="3"/>
        <v>5-</v>
      </c>
      <c r="O71" s="13"/>
      <c r="P71" s="13"/>
      <c r="Q71" s="13"/>
      <c r="R71" s="166"/>
      <c r="S71" s="79"/>
      <c r="T71" s="79"/>
      <c r="U71" s="79"/>
      <c r="V71" s="79"/>
      <c r="W71" s="79"/>
      <c r="X71" s="79"/>
      <c r="Y71" s="79"/>
      <c r="Z71" s="79"/>
      <c r="AA71" s="79"/>
      <c r="AB71" s="79"/>
      <c r="AC71" s="168"/>
      <c r="AD71" s="169"/>
      <c r="AE71" s="79"/>
      <c r="AF71" s="79"/>
      <c r="AG71" s="79"/>
      <c r="AH71" s="79"/>
      <c r="AI71" s="168"/>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1"/>
        <v/>
      </c>
      <c r="J72" s="13"/>
      <c r="K72" s="23" t="str">
        <f t="shared" si="6"/>
        <v/>
      </c>
      <c r="L72" s="13"/>
      <c r="M72" s="72" t="str">
        <f t="shared" si="2"/>
        <v>5</v>
      </c>
      <c r="N72" s="72" t="str">
        <f t="shared" si="3"/>
        <v>5-</v>
      </c>
      <c r="O72" s="13"/>
      <c r="P72" s="13"/>
      <c r="Q72" s="13"/>
      <c r="R72" s="166"/>
      <c r="S72" s="79"/>
      <c r="T72" s="79"/>
      <c r="U72" s="79"/>
      <c r="V72" s="79"/>
      <c r="W72" s="79"/>
      <c r="X72" s="79"/>
      <c r="Y72" s="79"/>
      <c r="Z72" s="79"/>
      <c r="AA72" s="79"/>
      <c r="AB72" s="79"/>
      <c r="AC72" s="168"/>
      <c r="AD72" s="169"/>
      <c r="AE72" s="79"/>
      <c r="AF72" s="79"/>
      <c r="AG72" s="79"/>
      <c r="AH72" s="79"/>
      <c r="AI72" s="168"/>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1"/>
        <v/>
      </c>
      <c r="J73" s="13"/>
      <c r="K73" s="23" t="str">
        <f t="shared" si="6"/>
        <v/>
      </c>
      <c r="L73" s="13"/>
      <c r="M73" s="72" t="str">
        <f t="shared" si="2"/>
        <v>5</v>
      </c>
      <c r="N73" s="72" t="str">
        <f t="shared" si="3"/>
        <v>5-</v>
      </c>
      <c r="O73" s="13"/>
      <c r="P73" s="13"/>
      <c r="Q73" s="13"/>
      <c r="R73" s="166"/>
      <c r="S73" s="79"/>
      <c r="T73" s="79"/>
      <c r="U73" s="79"/>
      <c r="V73" s="79"/>
      <c r="W73" s="79"/>
      <c r="X73" s="79"/>
      <c r="Y73" s="79"/>
      <c r="Z73" s="79"/>
      <c r="AA73" s="79"/>
      <c r="AB73" s="79"/>
      <c r="AC73" s="168"/>
      <c r="AD73" s="169"/>
      <c r="AE73" s="79"/>
      <c r="AF73" s="79"/>
      <c r="AG73" s="79"/>
      <c r="AH73" s="79"/>
      <c r="AI73" s="168"/>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1"/>
        <v/>
      </c>
      <c r="J74" s="13"/>
      <c r="K74" s="23" t="str">
        <f t="shared" si="6"/>
        <v/>
      </c>
      <c r="L74" s="13"/>
      <c r="M74" s="72" t="str">
        <f t="shared" si="2"/>
        <v>5</v>
      </c>
      <c r="N74" s="72" t="str">
        <f t="shared" si="3"/>
        <v>5-</v>
      </c>
      <c r="O74" s="13"/>
      <c r="P74" s="13"/>
      <c r="Q74" s="13"/>
      <c r="R74" s="166"/>
      <c r="S74" s="79"/>
      <c r="T74" s="79"/>
      <c r="U74" s="79"/>
      <c r="V74" s="79"/>
      <c r="W74" s="79"/>
      <c r="X74" s="79"/>
      <c r="Y74" s="79"/>
      <c r="Z74" s="79"/>
      <c r="AA74" s="79"/>
      <c r="AB74" s="79"/>
      <c r="AC74" s="168"/>
      <c r="AD74" s="169"/>
      <c r="AE74" s="79"/>
      <c r="AF74" s="79"/>
      <c r="AG74" s="79"/>
      <c r="AH74" s="79"/>
      <c r="AI74" s="168"/>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1"/>
        <v/>
      </c>
      <c r="J75" s="13"/>
      <c r="K75" s="23" t="str">
        <f t="shared" si="6"/>
        <v/>
      </c>
      <c r="L75" s="13"/>
      <c r="M75" s="72" t="str">
        <f t="shared" si="2"/>
        <v>5</v>
      </c>
      <c r="N75" s="72" t="str">
        <f t="shared" si="3"/>
        <v>5-</v>
      </c>
      <c r="O75" s="13"/>
      <c r="P75" s="13"/>
      <c r="Q75" s="13"/>
      <c r="R75" s="166"/>
      <c r="S75" s="79"/>
      <c r="T75" s="79"/>
      <c r="U75" s="79"/>
      <c r="V75" s="79"/>
      <c r="W75" s="79"/>
      <c r="X75" s="79"/>
      <c r="Y75" s="79"/>
      <c r="Z75" s="79"/>
      <c r="AA75" s="79"/>
      <c r="AB75" s="79"/>
      <c r="AC75" s="168"/>
      <c r="AD75" s="169"/>
      <c r="AE75" s="79"/>
      <c r="AF75" s="79"/>
      <c r="AG75" s="79"/>
      <c r="AH75" s="79"/>
      <c r="AI75" s="168"/>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1"/>
        <v/>
      </c>
      <c r="J76" s="13"/>
      <c r="K76" s="23" t="str">
        <f t="shared" si="6"/>
        <v/>
      </c>
      <c r="L76" s="13"/>
      <c r="M76" s="72" t="str">
        <f t="shared" si="2"/>
        <v>5</v>
      </c>
      <c r="N76" s="72" t="str">
        <f t="shared" si="3"/>
        <v>5-</v>
      </c>
      <c r="O76" s="13"/>
      <c r="P76" s="13"/>
      <c r="Q76" s="13"/>
      <c r="R76" s="166"/>
      <c r="S76" s="79"/>
      <c r="T76" s="79"/>
      <c r="U76" s="79"/>
      <c r="V76" s="79"/>
      <c r="W76" s="79"/>
      <c r="X76" s="79"/>
      <c r="Y76" s="79"/>
      <c r="Z76" s="79"/>
      <c r="AA76" s="79"/>
      <c r="AB76" s="79"/>
      <c r="AC76" s="168"/>
      <c r="AD76" s="169"/>
      <c r="AE76" s="79"/>
      <c r="AF76" s="79"/>
      <c r="AG76" s="79"/>
      <c r="AH76" s="79"/>
      <c r="AI76" s="168"/>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1"/>
        <v/>
      </c>
      <c r="J77" s="13"/>
      <c r="K77" s="23" t="str">
        <f t="shared" si="6"/>
        <v/>
      </c>
      <c r="L77" s="13"/>
      <c r="M77" s="72" t="str">
        <f t="shared" si="2"/>
        <v>5</v>
      </c>
      <c r="N77" s="72" t="str">
        <f t="shared" si="3"/>
        <v>5-</v>
      </c>
      <c r="O77" s="13"/>
      <c r="P77" s="13"/>
      <c r="Q77" s="13"/>
      <c r="R77" s="166"/>
      <c r="S77" s="79"/>
      <c r="T77" s="79"/>
      <c r="U77" s="79"/>
      <c r="V77" s="79"/>
      <c r="W77" s="79"/>
      <c r="X77" s="79"/>
      <c r="Y77" s="79"/>
      <c r="Z77" s="79"/>
      <c r="AA77" s="79"/>
      <c r="AB77" s="79"/>
      <c r="AC77" s="168"/>
      <c r="AD77" s="169"/>
      <c r="AE77" s="79"/>
      <c r="AF77" s="79"/>
      <c r="AG77" s="79"/>
      <c r="AH77" s="79"/>
      <c r="AI77" s="168"/>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1"/>
        <v/>
      </c>
      <c r="J78" s="13"/>
      <c r="K78" s="23" t="str">
        <f t="shared" si="6"/>
        <v/>
      </c>
      <c r="L78" s="13"/>
      <c r="M78" s="72" t="str">
        <f t="shared" si="2"/>
        <v>5</v>
      </c>
      <c r="N78" s="72" t="str">
        <f t="shared" si="3"/>
        <v>5-</v>
      </c>
      <c r="O78" s="13"/>
      <c r="P78" s="13"/>
      <c r="Q78" s="13"/>
      <c r="R78" s="166"/>
      <c r="S78" s="79"/>
      <c r="T78" s="79"/>
      <c r="U78" s="79"/>
      <c r="V78" s="79"/>
      <c r="W78" s="79"/>
      <c r="X78" s="79"/>
      <c r="Y78" s="79"/>
      <c r="Z78" s="79"/>
      <c r="AA78" s="79"/>
      <c r="AB78" s="79"/>
      <c r="AC78" s="168"/>
      <c r="AD78" s="169"/>
      <c r="AE78" s="79"/>
      <c r="AF78" s="79"/>
      <c r="AG78" s="79"/>
      <c r="AH78" s="79"/>
      <c r="AI78" s="168"/>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7">IF(E79&gt;0,E79*G79,"")</f>
        <v/>
      </c>
      <c r="J79" s="13"/>
      <c r="K79" s="23" t="str">
        <f>I79</f>
        <v/>
      </c>
      <c r="L79" s="13"/>
      <c r="M79" s="72" t="str">
        <f t="shared" ref="M79:M120" si="8">+(MID(B$12,10,1))</f>
        <v>5</v>
      </c>
      <c r="N79" s="72" t="str">
        <f t="shared" ref="N79:N120" si="9">+CONCATENATE(M79,"-",MID(H79,1,3))</f>
        <v>5-</v>
      </c>
      <c r="O79" s="13"/>
      <c r="P79" s="13"/>
      <c r="Q79" s="13"/>
      <c r="R79" s="166"/>
      <c r="S79" s="79"/>
      <c r="T79" s="79"/>
      <c r="U79" s="79"/>
      <c r="V79" s="79"/>
      <c r="W79" s="79"/>
      <c r="X79" s="79"/>
      <c r="Y79" s="79"/>
      <c r="Z79" s="79"/>
      <c r="AA79" s="79"/>
      <c r="AB79" s="79"/>
      <c r="AC79" s="168"/>
      <c r="AD79" s="169"/>
      <c r="AE79" s="79"/>
      <c r="AF79" s="79"/>
      <c r="AG79" s="79"/>
      <c r="AH79" s="79"/>
      <c r="AI79" s="168"/>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7"/>
        <v/>
      </c>
      <c r="J80" s="13"/>
      <c r="K80" s="23" t="str">
        <f>I80</f>
        <v/>
      </c>
      <c r="L80" s="13"/>
      <c r="M80" s="72" t="str">
        <f t="shared" si="8"/>
        <v>5</v>
      </c>
      <c r="N80" s="72" t="str">
        <f t="shared" si="9"/>
        <v>5-</v>
      </c>
      <c r="O80" s="13"/>
      <c r="P80" s="13"/>
      <c r="Q80" s="13"/>
      <c r="R80" s="166"/>
      <c r="S80" s="79"/>
      <c r="T80" s="79"/>
      <c r="U80" s="79"/>
      <c r="V80" s="79"/>
      <c r="W80" s="79"/>
      <c r="X80" s="79"/>
      <c r="Y80" s="79"/>
      <c r="Z80" s="79"/>
      <c r="AA80" s="79"/>
      <c r="AB80" s="79"/>
      <c r="AC80" s="168"/>
      <c r="AD80" s="169"/>
      <c r="AE80" s="79"/>
      <c r="AF80" s="79"/>
      <c r="AG80" s="79"/>
      <c r="AH80" s="79"/>
      <c r="AI80" s="168"/>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7"/>
        <v/>
      </c>
      <c r="J81" s="13"/>
      <c r="K81" s="23" t="str">
        <f t="shared" ref="K81:K120" si="10">I81</f>
        <v/>
      </c>
      <c r="L81" s="13"/>
      <c r="M81" s="72" t="str">
        <f t="shared" si="8"/>
        <v>5</v>
      </c>
      <c r="N81" s="72" t="str">
        <f t="shared" si="9"/>
        <v>5-</v>
      </c>
      <c r="O81" s="13"/>
      <c r="P81" s="13"/>
      <c r="Q81" s="13"/>
      <c r="R81" s="166"/>
      <c r="S81" s="79"/>
      <c r="T81" s="79"/>
      <c r="U81" s="79"/>
      <c r="V81" s="79"/>
      <c r="W81" s="79"/>
      <c r="X81" s="79"/>
      <c r="Y81" s="79"/>
      <c r="Z81" s="79"/>
      <c r="AA81" s="79"/>
      <c r="AB81" s="79"/>
      <c r="AC81" s="168"/>
      <c r="AD81" s="169"/>
      <c r="AE81" s="79"/>
      <c r="AF81" s="79"/>
      <c r="AG81" s="79"/>
      <c r="AH81" s="79"/>
      <c r="AI81" s="168"/>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7"/>
        <v/>
      </c>
      <c r="J82" s="13"/>
      <c r="K82" s="23" t="str">
        <f t="shared" si="10"/>
        <v/>
      </c>
      <c r="L82" s="13"/>
      <c r="M82" s="72" t="str">
        <f t="shared" si="8"/>
        <v>5</v>
      </c>
      <c r="N82" s="72" t="str">
        <f t="shared" si="9"/>
        <v>5-</v>
      </c>
      <c r="O82" s="13"/>
      <c r="P82" s="13"/>
      <c r="Q82" s="13"/>
      <c r="R82" s="166"/>
      <c r="S82" s="79"/>
      <c r="T82" s="79"/>
      <c r="U82" s="79"/>
      <c r="V82" s="79"/>
      <c r="W82" s="79"/>
      <c r="X82" s="79"/>
      <c r="Y82" s="79"/>
      <c r="Z82" s="79"/>
      <c r="AA82" s="79"/>
      <c r="AB82" s="79"/>
      <c r="AC82" s="168"/>
      <c r="AD82" s="169"/>
      <c r="AE82" s="79"/>
      <c r="AF82" s="79"/>
      <c r="AG82" s="79"/>
      <c r="AH82" s="79"/>
      <c r="AI82" s="168"/>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7"/>
        <v/>
      </c>
      <c r="J83" s="13"/>
      <c r="K83" s="23" t="str">
        <f t="shared" si="10"/>
        <v/>
      </c>
      <c r="L83" s="13"/>
      <c r="M83" s="72" t="str">
        <f t="shared" si="8"/>
        <v>5</v>
      </c>
      <c r="N83" s="72" t="str">
        <f t="shared" si="9"/>
        <v>5-</v>
      </c>
      <c r="O83" s="13"/>
      <c r="P83" s="13"/>
      <c r="Q83" s="13"/>
      <c r="R83" s="166"/>
      <c r="S83" s="79"/>
      <c r="T83" s="79"/>
      <c r="U83" s="79"/>
      <c r="V83" s="79"/>
      <c r="W83" s="79"/>
      <c r="X83" s="79"/>
      <c r="Y83" s="79"/>
      <c r="Z83" s="79"/>
      <c r="AA83" s="79"/>
      <c r="AB83" s="79"/>
      <c r="AC83" s="168"/>
      <c r="AD83" s="169"/>
      <c r="AE83" s="79"/>
      <c r="AF83" s="79"/>
      <c r="AG83" s="79"/>
      <c r="AH83" s="79"/>
      <c r="AI83" s="168"/>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7"/>
        <v/>
      </c>
      <c r="J84" s="13"/>
      <c r="K84" s="23" t="str">
        <f t="shared" si="10"/>
        <v/>
      </c>
      <c r="L84" s="13"/>
      <c r="M84" s="72" t="str">
        <f t="shared" si="8"/>
        <v>5</v>
      </c>
      <c r="N84" s="72" t="str">
        <f t="shared" si="9"/>
        <v>5-</v>
      </c>
      <c r="O84" s="13"/>
      <c r="P84" s="13"/>
      <c r="Q84" s="13"/>
      <c r="R84" s="166"/>
      <c r="S84" s="79"/>
      <c r="T84" s="79"/>
      <c r="U84" s="79"/>
      <c r="V84" s="79"/>
      <c r="W84" s="79"/>
      <c r="X84" s="79"/>
      <c r="Y84" s="79"/>
      <c r="Z84" s="79"/>
      <c r="AA84" s="79"/>
      <c r="AB84" s="79"/>
      <c r="AC84" s="168"/>
      <c r="AD84" s="169"/>
      <c r="AE84" s="79"/>
      <c r="AF84" s="79"/>
      <c r="AG84" s="79"/>
      <c r="AH84" s="79"/>
      <c r="AI84" s="168"/>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7"/>
        <v/>
      </c>
      <c r="J85" s="13"/>
      <c r="K85" s="23" t="str">
        <f t="shared" si="10"/>
        <v/>
      </c>
      <c r="L85" s="13"/>
      <c r="M85" s="72" t="str">
        <f t="shared" si="8"/>
        <v>5</v>
      </c>
      <c r="N85" s="72" t="str">
        <f t="shared" si="9"/>
        <v>5-</v>
      </c>
      <c r="O85" s="13"/>
      <c r="P85" s="13"/>
      <c r="Q85" s="13"/>
      <c r="R85" s="166"/>
      <c r="S85" s="79"/>
      <c r="T85" s="79"/>
      <c r="U85" s="79"/>
      <c r="V85" s="79"/>
      <c r="W85" s="79"/>
      <c r="X85" s="79"/>
      <c r="Y85" s="79"/>
      <c r="Z85" s="79"/>
      <c r="AA85" s="79"/>
      <c r="AB85" s="79"/>
      <c r="AC85" s="168"/>
      <c r="AD85" s="169"/>
      <c r="AE85" s="79"/>
      <c r="AF85" s="79"/>
      <c r="AG85" s="79"/>
      <c r="AH85" s="79"/>
      <c r="AI85" s="168"/>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7"/>
        <v/>
      </c>
      <c r="J86" s="13"/>
      <c r="K86" s="23" t="str">
        <f t="shared" si="10"/>
        <v/>
      </c>
      <c r="L86" s="13"/>
      <c r="M86" s="72" t="str">
        <f t="shared" si="8"/>
        <v>5</v>
      </c>
      <c r="N86" s="72" t="str">
        <f t="shared" si="9"/>
        <v>5-</v>
      </c>
      <c r="O86" s="13"/>
      <c r="P86" s="13"/>
      <c r="Q86" s="13"/>
      <c r="R86" s="166"/>
      <c r="S86" s="79"/>
      <c r="T86" s="79"/>
      <c r="U86" s="79"/>
      <c r="V86" s="79"/>
      <c r="W86" s="79"/>
      <c r="X86" s="79"/>
      <c r="Y86" s="79"/>
      <c r="Z86" s="79"/>
      <c r="AA86" s="79"/>
      <c r="AB86" s="79"/>
      <c r="AC86" s="168"/>
      <c r="AD86" s="169"/>
      <c r="AE86" s="79"/>
      <c r="AF86" s="79"/>
      <c r="AG86" s="79"/>
      <c r="AH86" s="79"/>
      <c r="AI86" s="168"/>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7"/>
        <v/>
      </c>
      <c r="J87" s="13"/>
      <c r="K87" s="23" t="str">
        <f t="shared" si="10"/>
        <v/>
      </c>
      <c r="L87" s="13"/>
      <c r="M87" s="72" t="str">
        <f t="shared" si="8"/>
        <v>5</v>
      </c>
      <c r="N87" s="72" t="str">
        <f t="shared" si="9"/>
        <v>5-</v>
      </c>
      <c r="O87" s="13"/>
      <c r="P87" s="13"/>
      <c r="Q87" s="13"/>
      <c r="R87" s="166"/>
      <c r="S87" s="79"/>
      <c r="T87" s="79"/>
      <c r="U87" s="79"/>
      <c r="V87" s="79"/>
      <c r="W87" s="79"/>
      <c r="X87" s="79"/>
      <c r="Y87" s="79"/>
      <c r="Z87" s="79"/>
      <c r="AA87" s="79"/>
      <c r="AB87" s="79"/>
      <c r="AC87" s="168"/>
      <c r="AD87" s="169"/>
      <c r="AE87" s="79"/>
      <c r="AF87" s="79"/>
      <c r="AG87" s="79"/>
      <c r="AH87" s="79"/>
      <c r="AI87" s="168"/>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7"/>
        <v/>
      </c>
      <c r="J88" s="13"/>
      <c r="K88" s="23" t="str">
        <f t="shared" si="10"/>
        <v/>
      </c>
      <c r="L88" s="13"/>
      <c r="M88" s="72" t="str">
        <f t="shared" si="8"/>
        <v>5</v>
      </c>
      <c r="N88" s="72" t="str">
        <f t="shared" si="9"/>
        <v>5-</v>
      </c>
      <c r="O88" s="13"/>
      <c r="P88" s="13"/>
      <c r="Q88" s="13"/>
      <c r="R88" s="166"/>
      <c r="S88" s="79"/>
      <c r="T88" s="79"/>
      <c r="U88" s="79"/>
      <c r="V88" s="79"/>
      <c r="W88" s="79"/>
      <c r="X88" s="79"/>
      <c r="Y88" s="79"/>
      <c r="Z88" s="79"/>
      <c r="AA88" s="79"/>
      <c r="AB88" s="79"/>
      <c r="AC88" s="168"/>
      <c r="AD88" s="169"/>
      <c r="AE88" s="79"/>
      <c r="AF88" s="79"/>
      <c r="AG88" s="79"/>
      <c r="AH88" s="79"/>
      <c r="AI88" s="168"/>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7"/>
        <v/>
      </c>
      <c r="J89" s="13"/>
      <c r="K89" s="23" t="str">
        <f t="shared" si="10"/>
        <v/>
      </c>
      <c r="L89" s="13"/>
      <c r="M89" s="72" t="str">
        <f t="shared" si="8"/>
        <v>5</v>
      </c>
      <c r="N89" s="72" t="str">
        <f t="shared" si="9"/>
        <v>5-</v>
      </c>
      <c r="O89" s="13"/>
      <c r="P89" s="13"/>
      <c r="Q89" s="13"/>
      <c r="R89" s="166"/>
      <c r="S89" s="79"/>
      <c r="T89" s="79"/>
      <c r="U89" s="79"/>
      <c r="V89" s="79"/>
      <c r="W89" s="79"/>
      <c r="X89" s="79"/>
      <c r="Y89" s="79"/>
      <c r="Z89" s="79"/>
      <c r="AA89" s="79"/>
      <c r="AB89" s="79"/>
      <c r="AC89" s="168"/>
      <c r="AD89" s="169"/>
      <c r="AE89" s="79"/>
      <c r="AF89" s="79"/>
      <c r="AG89" s="79"/>
      <c r="AH89" s="79"/>
      <c r="AI89" s="168"/>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7"/>
        <v/>
      </c>
      <c r="J90" s="13"/>
      <c r="K90" s="23" t="str">
        <f t="shared" si="10"/>
        <v/>
      </c>
      <c r="L90" s="13"/>
      <c r="M90" s="72" t="str">
        <f t="shared" si="8"/>
        <v>5</v>
      </c>
      <c r="N90" s="72" t="str">
        <f t="shared" si="9"/>
        <v>5-</v>
      </c>
      <c r="O90" s="13"/>
      <c r="P90" s="13"/>
      <c r="Q90" s="13"/>
      <c r="R90" s="166"/>
      <c r="S90" s="79"/>
      <c r="T90" s="79"/>
      <c r="U90" s="79"/>
      <c r="V90" s="79"/>
      <c r="W90" s="79"/>
      <c r="X90" s="79"/>
      <c r="Y90" s="79"/>
      <c r="Z90" s="79"/>
      <c r="AA90" s="79"/>
      <c r="AB90" s="79"/>
      <c r="AC90" s="168"/>
      <c r="AD90" s="169"/>
      <c r="AE90" s="79"/>
      <c r="AF90" s="79"/>
      <c r="AG90" s="79"/>
      <c r="AH90" s="79"/>
      <c r="AI90" s="168"/>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7"/>
        <v/>
      </c>
      <c r="J91" s="13"/>
      <c r="K91" s="23" t="str">
        <f t="shared" si="10"/>
        <v/>
      </c>
      <c r="L91" s="13"/>
      <c r="M91" s="72" t="str">
        <f t="shared" si="8"/>
        <v>5</v>
      </c>
      <c r="N91" s="72" t="str">
        <f t="shared" si="9"/>
        <v>5-</v>
      </c>
      <c r="O91" s="13"/>
      <c r="P91" s="13"/>
      <c r="Q91" s="13"/>
      <c r="R91" s="166"/>
      <c r="S91" s="79"/>
      <c r="T91" s="79"/>
      <c r="U91" s="79"/>
      <c r="V91" s="79"/>
      <c r="W91" s="79"/>
      <c r="X91" s="79"/>
      <c r="Y91" s="79"/>
      <c r="Z91" s="79"/>
      <c r="AA91" s="79"/>
      <c r="AB91" s="79"/>
      <c r="AC91" s="168"/>
      <c r="AD91" s="169"/>
      <c r="AE91" s="79"/>
      <c r="AF91" s="79"/>
      <c r="AG91" s="79"/>
      <c r="AH91" s="79"/>
      <c r="AI91" s="168"/>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7"/>
        <v/>
      </c>
      <c r="J92" s="13"/>
      <c r="K92" s="23" t="str">
        <f t="shared" si="10"/>
        <v/>
      </c>
      <c r="L92" s="13"/>
      <c r="M92" s="72" t="str">
        <f t="shared" si="8"/>
        <v>5</v>
      </c>
      <c r="N92" s="72" t="str">
        <f t="shared" si="9"/>
        <v>5-</v>
      </c>
      <c r="O92" s="13"/>
      <c r="P92" s="13"/>
      <c r="Q92" s="13"/>
      <c r="R92" s="166"/>
      <c r="S92" s="79"/>
      <c r="T92" s="79"/>
      <c r="U92" s="79"/>
      <c r="V92" s="79"/>
      <c r="W92" s="79"/>
      <c r="X92" s="79"/>
      <c r="Y92" s="79"/>
      <c r="Z92" s="79"/>
      <c r="AA92" s="79"/>
      <c r="AB92" s="79"/>
      <c r="AC92" s="168"/>
      <c r="AD92" s="169"/>
      <c r="AE92" s="79"/>
      <c r="AF92" s="79"/>
      <c r="AG92" s="79"/>
      <c r="AH92" s="79"/>
      <c r="AI92" s="168"/>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7"/>
        <v/>
      </c>
      <c r="J93" s="13"/>
      <c r="K93" s="23" t="str">
        <f t="shared" si="10"/>
        <v/>
      </c>
      <c r="L93" s="13"/>
      <c r="M93" s="72" t="str">
        <f t="shared" si="8"/>
        <v>5</v>
      </c>
      <c r="N93" s="72" t="str">
        <f t="shared" si="9"/>
        <v>5-</v>
      </c>
      <c r="O93" s="13"/>
      <c r="P93" s="13"/>
      <c r="Q93" s="13"/>
      <c r="R93" s="166"/>
      <c r="S93" s="79"/>
      <c r="T93" s="79"/>
      <c r="U93" s="79"/>
      <c r="V93" s="79"/>
      <c r="W93" s="79"/>
      <c r="X93" s="79"/>
      <c r="Y93" s="79"/>
      <c r="Z93" s="79"/>
      <c r="AA93" s="79"/>
      <c r="AB93" s="79"/>
      <c r="AC93" s="168"/>
      <c r="AD93" s="169"/>
      <c r="AE93" s="79"/>
      <c r="AF93" s="79"/>
      <c r="AG93" s="79"/>
      <c r="AH93" s="79"/>
      <c r="AI93" s="168"/>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7"/>
        <v/>
      </c>
      <c r="J94" s="13"/>
      <c r="K94" s="23" t="str">
        <f t="shared" si="10"/>
        <v/>
      </c>
      <c r="L94" s="13"/>
      <c r="M94" s="72" t="str">
        <f t="shared" si="8"/>
        <v>5</v>
      </c>
      <c r="N94" s="72" t="str">
        <f t="shared" si="9"/>
        <v>5-</v>
      </c>
      <c r="O94" s="13"/>
      <c r="P94" s="13"/>
      <c r="Q94" s="13"/>
      <c r="R94" s="166"/>
      <c r="S94" s="79"/>
      <c r="T94" s="79"/>
      <c r="U94" s="79"/>
      <c r="V94" s="79"/>
      <c r="W94" s="79"/>
      <c r="X94" s="79"/>
      <c r="Y94" s="79"/>
      <c r="Z94" s="79"/>
      <c r="AA94" s="79"/>
      <c r="AB94" s="79"/>
      <c r="AC94" s="168"/>
      <c r="AD94" s="169"/>
      <c r="AE94" s="79"/>
      <c r="AF94" s="79"/>
      <c r="AG94" s="79"/>
      <c r="AH94" s="79"/>
      <c r="AI94" s="168"/>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7"/>
        <v/>
      </c>
      <c r="J95" s="13"/>
      <c r="K95" s="23" t="str">
        <f t="shared" si="10"/>
        <v/>
      </c>
      <c r="L95" s="13"/>
      <c r="M95" s="72" t="str">
        <f t="shared" si="8"/>
        <v>5</v>
      </c>
      <c r="N95" s="72" t="str">
        <f t="shared" si="9"/>
        <v>5-</v>
      </c>
      <c r="O95" s="13"/>
      <c r="P95" s="13"/>
      <c r="Q95" s="13"/>
      <c r="R95" s="166"/>
      <c r="S95" s="79"/>
      <c r="T95" s="79"/>
      <c r="U95" s="79"/>
      <c r="V95" s="79"/>
      <c r="W95" s="79"/>
      <c r="X95" s="79"/>
      <c r="Y95" s="79"/>
      <c r="Z95" s="79"/>
      <c r="AA95" s="79"/>
      <c r="AB95" s="79"/>
      <c r="AC95" s="168"/>
      <c r="AD95" s="169"/>
      <c r="AE95" s="79"/>
      <c r="AF95" s="79"/>
      <c r="AG95" s="79"/>
      <c r="AH95" s="79"/>
      <c r="AI95" s="168"/>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7"/>
        <v/>
      </c>
      <c r="J96" s="13"/>
      <c r="K96" s="23" t="str">
        <f t="shared" si="10"/>
        <v/>
      </c>
      <c r="L96" s="13"/>
      <c r="M96" s="72" t="str">
        <f t="shared" si="8"/>
        <v>5</v>
      </c>
      <c r="N96" s="72" t="str">
        <f t="shared" si="9"/>
        <v>5-</v>
      </c>
      <c r="O96" s="13"/>
      <c r="P96" s="13"/>
      <c r="Q96" s="13"/>
      <c r="R96" s="166"/>
      <c r="S96" s="79"/>
      <c r="T96" s="79"/>
      <c r="U96" s="79"/>
      <c r="V96" s="79"/>
      <c r="W96" s="79"/>
      <c r="X96" s="79"/>
      <c r="Y96" s="79"/>
      <c r="Z96" s="79"/>
      <c r="AA96" s="79"/>
      <c r="AB96" s="79"/>
      <c r="AC96" s="168"/>
      <c r="AD96" s="169"/>
      <c r="AE96" s="79"/>
      <c r="AF96" s="79"/>
      <c r="AG96" s="79"/>
      <c r="AH96" s="79"/>
      <c r="AI96" s="168"/>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7"/>
        <v/>
      </c>
      <c r="J97" s="13"/>
      <c r="K97" s="23" t="str">
        <f t="shared" si="10"/>
        <v/>
      </c>
      <c r="L97" s="13"/>
      <c r="M97" s="72" t="str">
        <f t="shared" si="8"/>
        <v>5</v>
      </c>
      <c r="N97" s="72" t="str">
        <f t="shared" si="9"/>
        <v>5-</v>
      </c>
      <c r="O97" s="13"/>
      <c r="P97" s="13"/>
      <c r="Q97" s="13"/>
      <c r="R97" s="166"/>
      <c r="S97" s="79"/>
      <c r="T97" s="79"/>
      <c r="U97" s="79"/>
      <c r="V97" s="79"/>
      <c r="W97" s="79"/>
      <c r="X97" s="79"/>
      <c r="Y97" s="79"/>
      <c r="Z97" s="79"/>
      <c r="AA97" s="79"/>
      <c r="AB97" s="79"/>
      <c r="AC97" s="168"/>
      <c r="AD97" s="169"/>
      <c r="AE97" s="79"/>
      <c r="AF97" s="79"/>
      <c r="AG97" s="79"/>
      <c r="AH97" s="79"/>
      <c r="AI97" s="168"/>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7"/>
        <v/>
      </c>
      <c r="J98" s="13"/>
      <c r="K98" s="23" t="str">
        <f t="shared" si="10"/>
        <v/>
      </c>
      <c r="L98" s="13"/>
      <c r="M98" s="72" t="str">
        <f t="shared" si="8"/>
        <v>5</v>
      </c>
      <c r="N98" s="72" t="str">
        <f t="shared" si="9"/>
        <v>5-</v>
      </c>
      <c r="O98" s="13"/>
      <c r="P98" s="13"/>
      <c r="Q98" s="13"/>
      <c r="R98" s="166"/>
      <c r="S98" s="79"/>
      <c r="T98" s="79"/>
      <c r="U98" s="79"/>
      <c r="V98" s="79"/>
      <c r="W98" s="79"/>
      <c r="X98" s="79"/>
      <c r="Y98" s="79"/>
      <c r="Z98" s="79"/>
      <c r="AA98" s="79"/>
      <c r="AB98" s="79"/>
      <c r="AC98" s="168"/>
      <c r="AD98" s="169"/>
      <c r="AE98" s="79"/>
      <c r="AF98" s="79"/>
      <c r="AG98" s="79"/>
      <c r="AH98" s="79"/>
      <c r="AI98" s="168"/>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7"/>
        <v/>
      </c>
      <c r="J99" s="13"/>
      <c r="K99" s="23" t="str">
        <f t="shared" si="10"/>
        <v/>
      </c>
      <c r="L99" s="13"/>
      <c r="M99" s="72" t="str">
        <f t="shared" si="8"/>
        <v>5</v>
      </c>
      <c r="N99" s="72" t="str">
        <f t="shared" si="9"/>
        <v>5-</v>
      </c>
      <c r="O99" s="13"/>
      <c r="P99" s="13"/>
      <c r="Q99" s="13"/>
      <c r="R99" s="166"/>
      <c r="S99" s="79"/>
      <c r="T99" s="79"/>
      <c r="U99" s="79"/>
      <c r="V99" s="79"/>
      <c r="W99" s="79"/>
      <c r="X99" s="79"/>
      <c r="Y99" s="79"/>
      <c r="Z99" s="79"/>
      <c r="AA99" s="79"/>
      <c r="AB99" s="79"/>
      <c r="AC99" s="168"/>
      <c r="AD99" s="169"/>
      <c r="AE99" s="79"/>
      <c r="AF99" s="79"/>
      <c r="AG99" s="79"/>
      <c r="AH99" s="79"/>
      <c r="AI99" s="168"/>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7"/>
        <v/>
      </c>
      <c r="J100" s="13"/>
      <c r="K100" s="23" t="str">
        <f t="shared" si="10"/>
        <v/>
      </c>
      <c r="L100" s="13"/>
      <c r="M100" s="72" t="str">
        <f t="shared" si="8"/>
        <v>5</v>
      </c>
      <c r="N100" s="72" t="str">
        <f t="shared" si="9"/>
        <v>5-</v>
      </c>
      <c r="O100" s="13"/>
      <c r="P100" s="13"/>
      <c r="Q100" s="13"/>
      <c r="R100" s="166"/>
      <c r="S100" s="79"/>
      <c r="T100" s="79"/>
      <c r="U100" s="79"/>
      <c r="V100" s="79"/>
      <c r="W100" s="79"/>
      <c r="X100" s="79"/>
      <c r="Y100" s="79"/>
      <c r="Z100" s="79"/>
      <c r="AA100" s="79"/>
      <c r="AB100" s="79"/>
      <c r="AC100" s="168"/>
      <c r="AD100" s="169"/>
      <c r="AE100" s="79"/>
      <c r="AF100" s="79"/>
      <c r="AG100" s="79"/>
      <c r="AH100" s="79"/>
      <c r="AI100" s="168"/>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7"/>
        <v/>
      </c>
      <c r="J101" s="13"/>
      <c r="K101" s="23" t="str">
        <f t="shared" si="10"/>
        <v/>
      </c>
      <c r="L101" s="13"/>
      <c r="M101" s="72" t="str">
        <f t="shared" si="8"/>
        <v>5</v>
      </c>
      <c r="N101" s="72" t="str">
        <f t="shared" si="9"/>
        <v>5-</v>
      </c>
      <c r="O101" s="13"/>
      <c r="P101" s="13"/>
      <c r="Q101" s="13"/>
      <c r="R101" s="166"/>
      <c r="S101" s="79"/>
      <c r="T101" s="79"/>
      <c r="U101" s="79"/>
      <c r="V101" s="79"/>
      <c r="W101" s="79"/>
      <c r="X101" s="79"/>
      <c r="Y101" s="79"/>
      <c r="Z101" s="79"/>
      <c r="AA101" s="79"/>
      <c r="AB101" s="79"/>
      <c r="AC101" s="168"/>
      <c r="AD101" s="169"/>
      <c r="AE101" s="79"/>
      <c r="AF101" s="79"/>
      <c r="AG101" s="79"/>
      <c r="AH101" s="79"/>
      <c r="AI101" s="168"/>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7"/>
        <v/>
      </c>
      <c r="J102" s="13"/>
      <c r="K102" s="23" t="str">
        <f t="shared" si="10"/>
        <v/>
      </c>
      <c r="L102" s="13"/>
      <c r="M102" s="72" t="str">
        <f t="shared" si="8"/>
        <v>5</v>
      </c>
      <c r="N102" s="72" t="str">
        <f t="shared" si="9"/>
        <v>5-</v>
      </c>
      <c r="O102" s="13"/>
      <c r="P102" s="13"/>
      <c r="Q102" s="13"/>
      <c r="R102" s="166"/>
      <c r="S102" s="79"/>
      <c r="T102" s="79"/>
      <c r="U102" s="79"/>
      <c r="V102" s="79"/>
      <c r="W102" s="79"/>
      <c r="X102" s="79"/>
      <c r="Y102" s="79"/>
      <c r="Z102" s="79"/>
      <c r="AA102" s="79"/>
      <c r="AB102" s="79"/>
      <c r="AC102" s="168"/>
      <c r="AD102" s="169"/>
      <c r="AE102" s="79"/>
      <c r="AF102" s="79"/>
      <c r="AG102" s="79"/>
      <c r="AH102" s="79"/>
      <c r="AI102" s="168"/>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7"/>
        <v/>
      </c>
      <c r="J103" s="13"/>
      <c r="K103" s="23" t="str">
        <f t="shared" si="10"/>
        <v/>
      </c>
      <c r="L103" s="13"/>
      <c r="M103" s="72" t="str">
        <f t="shared" si="8"/>
        <v>5</v>
      </c>
      <c r="N103" s="72" t="str">
        <f t="shared" si="9"/>
        <v>5-</v>
      </c>
      <c r="O103" s="13"/>
      <c r="P103" s="13"/>
      <c r="Q103" s="13"/>
      <c r="R103" s="166"/>
      <c r="S103" s="79"/>
      <c r="T103" s="79"/>
      <c r="U103" s="79"/>
      <c r="V103" s="79"/>
      <c r="W103" s="79"/>
      <c r="X103" s="79"/>
      <c r="Y103" s="79"/>
      <c r="Z103" s="79"/>
      <c r="AA103" s="79"/>
      <c r="AB103" s="79"/>
      <c r="AC103" s="168"/>
      <c r="AD103" s="169"/>
      <c r="AE103" s="79"/>
      <c r="AF103" s="79"/>
      <c r="AG103" s="79"/>
      <c r="AH103" s="79"/>
      <c r="AI103" s="168"/>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7"/>
        <v/>
      </c>
      <c r="J104" s="13"/>
      <c r="K104" s="23" t="str">
        <f t="shared" si="10"/>
        <v/>
      </c>
      <c r="L104" s="13"/>
      <c r="M104" s="72" t="str">
        <f t="shared" si="8"/>
        <v>5</v>
      </c>
      <c r="N104" s="72" t="str">
        <f t="shared" si="9"/>
        <v>5-</v>
      </c>
      <c r="O104" s="13"/>
      <c r="P104" s="13"/>
      <c r="Q104" s="13"/>
      <c r="R104" s="166"/>
      <c r="S104" s="79"/>
      <c r="T104" s="79"/>
      <c r="U104" s="79"/>
      <c r="V104" s="79"/>
      <c r="W104" s="79"/>
      <c r="X104" s="79"/>
      <c r="Y104" s="79"/>
      <c r="Z104" s="79"/>
      <c r="AA104" s="79"/>
      <c r="AB104" s="79"/>
      <c r="AC104" s="168"/>
      <c r="AD104" s="169"/>
      <c r="AE104" s="79"/>
      <c r="AF104" s="79"/>
      <c r="AG104" s="79"/>
      <c r="AH104" s="79"/>
      <c r="AI104" s="168"/>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7"/>
        <v/>
      </c>
      <c r="J105" s="13"/>
      <c r="K105" s="23" t="str">
        <f t="shared" si="10"/>
        <v/>
      </c>
      <c r="L105" s="13"/>
      <c r="M105" s="72" t="str">
        <f t="shared" si="8"/>
        <v>5</v>
      </c>
      <c r="N105" s="72" t="str">
        <f t="shared" si="9"/>
        <v>5-</v>
      </c>
      <c r="O105" s="13"/>
      <c r="P105" s="13"/>
      <c r="Q105" s="13"/>
      <c r="R105" s="166"/>
      <c r="S105" s="79"/>
      <c r="T105" s="79"/>
      <c r="U105" s="79"/>
      <c r="V105" s="79"/>
      <c r="W105" s="79"/>
      <c r="X105" s="79"/>
      <c r="Y105" s="79"/>
      <c r="Z105" s="79"/>
      <c r="AA105" s="79"/>
      <c r="AB105" s="79"/>
      <c r="AC105" s="168"/>
      <c r="AD105" s="169"/>
      <c r="AE105" s="79"/>
      <c r="AF105" s="79"/>
      <c r="AG105" s="79"/>
      <c r="AH105" s="79"/>
      <c r="AI105" s="168"/>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7"/>
        <v/>
      </c>
      <c r="J106" s="13"/>
      <c r="K106" s="23" t="str">
        <f t="shared" si="10"/>
        <v/>
      </c>
      <c r="L106" s="13"/>
      <c r="M106" s="72" t="str">
        <f t="shared" si="8"/>
        <v>5</v>
      </c>
      <c r="N106" s="72" t="str">
        <f t="shared" si="9"/>
        <v>5-</v>
      </c>
      <c r="O106" s="13"/>
      <c r="P106" s="13"/>
      <c r="Q106" s="13"/>
      <c r="R106" s="166"/>
      <c r="S106" s="79"/>
      <c r="T106" s="79"/>
      <c r="U106" s="79"/>
      <c r="V106" s="79"/>
      <c r="W106" s="79"/>
      <c r="X106" s="79"/>
      <c r="Y106" s="79"/>
      <c r="Z106" s="79"/>
      <c r="AA106" s="79"/>
      <c r="AB106" s="79"/>
      <c r="AC106" s="168"/>
      <c r="AD106" s="169"/>
      <c r="AE106" s="79"/>
      <c r="AF106" s="79"/>
      <c r="AG106" s="79"/>
      <c r="AH106" s="79"/>
      <c r="AI106" s="168"/>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7"/>
        <v/>
      </c>
      <c r="J107" s="13"/>
      <c r="K107" s="23" t="str">
        <f t="shared" si="10"/>
        <v/>
      </c>
      <c r="L107" s="13"/>
      <c r="M107" s="72" t="str">
        <f t="shared" si="8"/>
        <v>5</v>
      </c>
      <c r="N107" s="72" t="str">
        <f t="shared" si="9"/>
        <v>5-</v>
      </c>
      <c r="O107" s="13"/>
      <c r="P107" s="13"/>
      <c r="Q107" s="13"/>
      <c r="R107" s="166"/>
      <c r="S107" s="79"/>
      <c r="T107" s="79"/>
      <c r="U107" s="79"/>
      <c r="V107" s="79"/>
      <c r="W107" s="79"/>
      <c r="X107" s="79"/>
      <c r="Y107" s="79"/>
      <c r="Z107" s="79"/>
      <c r="AA107" s="79"/>
      <c r="AB107" s="79"/>
      <c r="AC107" s="168"/>
      <c r="AD107" s="169"/>
      <c r="AE107" s="79"/>
      <c r="AF107" s="79"/>
      <c r="AG107" s="79"/>
      <c r="AH107" s="79"/>
      <c r="AI107" s="168"/>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7"/>
        <v/>
      </c>
      <c r="J108" s="13"/>
      <c r="K108" s="23" t="str">
        <f t="shared" si="10"/>
        <v/>
      </c>
      <c r="L108" s="13"/>
      <c r="M108" s="72" t="str">
        <f t="shared" si="8"/>
        <v>5</v>
      </c>
      <c r="N108" s="72" t="str">
        <f t="shared" si="9"/>
        <v>5-</v>
      </c>
      <c r="O108" s="13"/>
      <c r="P108" s="13"/>
      <c r="Q108" s="13"/>
      <c r="R108" s="166"/>
      <c r="S108" s="79"/>
      <c r="T108" s="79"/>
      <c r="U108" s="79"/>
      <c r="V108" s="79"/>
      <c r="W108" s="79"/>
      <c r="X108" s="79"/>
      <c r="Y108" s="79"/>
      <c r="Z108" s="79"/>
      <c r="AA108" s="79"/>
      <c r="AB108" s="79"/>
      <c r="AC108" s="168"/>
      <c r="AD108" s="169"/>
      <c r="AE108" s="79"/>
      <c r="AF108" s="79"/>
      <c r="AG108" s="79"/>
      <c r="AH108" s="79"/>
      <c r="AI108" s="168"/>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7"/>
        <v/>
      </c>
      <c r="J109" s="13"/>
      <c r="K109" s="23" t="str">
        <f t="shared" si="10"/>
        <v/>
      </c>
      <c r="L109" s="13"/>
      <c r="M109" s="72" t="str">
        <f t="shared" si="8"/>
        <v>5</v>
      </c>
      <c r="N109" s="72" t="str">
        <f t="shared" si="9"/>
        <v>5-</v>
      </c>
      <c r="O109" s="13"/>
      <c r="P109" s="13"/>
      <c r="Q109" s="13"/>
      <c r="R109" s="166"/>
      <c r="S109" s="79"/>
      <c r="T109" s="79"/>
      <c r="U109" s="79"/>
      <c r="V109" s="79"/>
      <c r="W109" s="79"/>
      <c r="X109" s="79"/>
      <c r="Y109" s="79"/>
      <c r="Z109" s="79"/>
      <c r="AA109" s="79"/>
      <c r="AB109" s="79"/>
      <c r="AC109" s="168"/>
      <c r="AD109" s="169"/>
      <c r="AE109" s="79"/>
      <c r="AF109" s="79"/>
      <c r="AG109" s="79"/>
      <c r="AH109" s="79"/>
      <c r="AI109" s="168"/>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7"/>
        <v/>
      </c>
      <c r="J110" s="13"/>
      <c r="K110" s="23" t="str">
        <f t="shared" si="10"/>
        <v/>
      </c>
      <c r="L110" s="13"/>
      <c r="M110" s="72" t="str">
        <f t="shared" si="8"/>
        <v>5</v>
      </c>
      <c r="N110" s="72" t="str">
        <f t="shared" si="9"/>
        <v>5-</v>
      </c>
      <c r="O110" s="13"/>
      <c r="P110" s="13"/>
      <c r="Q110" s="13"/>
      <c r="R110" s="166"/>
      <c r="S110" s="79"/>
      <c r="T110" s="79"/>
      <c r="U110" s="79"/>
      <c r="V110" s="79"/>
      <c r="W110" s="79"/>
      <c r="X110" s="79"/>
      <c r="Y110" s="79"/>
      <c r="Z110" s="79"/>
      <c r="AA110" s="79"/>
      <c r="AB110" s="79"/>
      <c r="AC110" s="168"/>
      <c r="AD110" s="169"/>
      <c r="AE110" s="79"/>
      <c r="AF110" s="79"/>
      <c r="AG110" s="79"/>
      <c r="AH110" s="79"/>
      <c r="AI110" s="168"/>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7"/>
        <v/>
      </c>
      <c r="J111" s="13"/>
      <c r="K111" s="23" t="str">
        <f t="shared" si="10"/>
        <v/>
      </c>
      <c r="L111" s="13"/>
      <c r="M111" s="72" t="str">
        <f t="shared" si="8"/>
        <v>5</v>
      </c>
      <c r="N111" s="72" t="str">
        <f t="shared" si="9"/>
        <v>5-</v>
      </c>
      <c r="O111" s="13"/>
      <c r="P111" s="13"/>
      <c r="Q111" s="13"/>
      <c r="R111" s="166"/>
      <c r="S111" s="79"/>
      <c r="T111" s="79"/>
      <c r="U111" s="79"/>
      <c r="V111" s="79"/>
      <c r="W111" s="79"/>
      <c r="X111" s="79"/>
      <c r="Y111" s="79"/>
      <c r="Z111" s="79"/>
      <c r="AA111" s="79"/>
      <c r="AB111" s="79"/>
      <c r="AC111" s="168"/>
      <c r="AD111" s="169"/>
      <c r="AE111" s="79"/>
      <c r="AF111" s="79"/>
      <c r="AG111" s="79"/>
      <c r="AH111" s="79"/>
      <c r="AI111" s="168"/>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7"/>
        <v/>
      </c>
      <c r="J112" s="13"/>
      <c r="K112" s="23" t="str">
        <f t="shared" si="10"/>
        <v/>
      </c>
      <c r="L112" s="13"/>
      <c r="M112" s="72" t="str">
        <f t="shared" si="8"/>
        <v>5</v>
      </c>
      <c r="N112" s="72" t="str">
        <f t="shared" si="9"/>
        <v>5-</v>
      </c>
      <c r="O112" s="13"/>
      <c r="P112" s="13"/>
      <c r="Q112" s="13"/>
      <c r="R112" s="166"/>
      <c r="S112" s="79"/>
      <c r="T112" s="79"/>
      <c r="U112" s="79"/>
      <c r="V112" s="79"/>
      <c r="W112" s="79"/>
      <c r="X112" s="79"/>
      <c r="Y112" s="79"/>
      <c r="Z112" s="79"/>
      <c r="AA112" s="79"/>
      <c r="AB112" s="79"/>
      <c r="AC112" s="168"/>
      <c r="AD112" s="169"/>
      <c r="AE112" s="79"/>
      <c r="AF112" s="79"/>
      <c r="AG112" s="79"/>
      <c r="AH112" s="79"/>
      <c r="AI112" s="168"/>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7"/>
        <v/>
      </c>
      <c r="J113" s="13"/>
      <c r="K113" s="23" t="str">
        <f t="shared" si="10"/>
        <v/>
      </c>
      <c r="L113" s="13"/>
      <c r="M113" s="72" t="str">
        <f t="shared" si="8"/>
        <v>5</v>
      </c>
      <c r="N113" s="72" t="str">
        <f t="shared" si="9"/>
        <v>5-</v>
      </c>
      <c r="O113" s="13"/>
      <c r="P113" s="13"/>
      <c r="Q113" s="13"/>
      <c r="R113" s="166"/>
      <c r="S113" s="79"/>
      <c r="T113" s="79"/>
      <c r="U113" s="79"/>
      <c r="V113" s="79"/>
      <c r="W113" s="79"/>
      <c r="X113" s="79"/>
      <c r="Y113" s="79"/>
      <c r="Z113" s="79"/>
      <c r="AA113" s="79"/>
      <c r="AB113" s="79"/>
      <c r="AC113" s="168"/>
      <c r="AD113" s="169"/>
      <c r="AE113" s="79"/>
      <c r="AF113" s="79"/>
      <c r="AG113" s="79"/>
      <c r="AH113" s="79"/>
      <c r="AI113" s="168"/>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7"/>
        <v/>
      </c>
      <c r="J114" s="13"/>
      <c r="K114" s="23" t="str">
        <f t="shared" si="10"/>
        <v/>
      </c>
      <c r="L114" s="13"/>
      <c r="M114" s="72" t="str">
        <f t="shared" si="8"/>
        <v>5</v>
      </c>
      <c r="N114" s="72" t="str">
        <f t="shared" si="9"/>
        <v>5-</v>
      </c>
      <c r="O114" s="13"/>
      <c r="P114" s="13"/>
      <c r="Q114" s="13"/>
      <c r="R114" s="166"/>
      <c r="S114" s="79"/>
      <c r="T114" s="79"/>
      <c r="U114" s="79"/>
      <c r="V114" s="79"/>
      <c r="W114" s="79"/>
      <c r="X114" s="79"/>
      <c r="Y114" s="79"/>
      <c r="Z114" s="79"/>
      <c r="AA114" s="79"/>
      <c r="AB114" s="79"/>
      <c r="AC114" s="168"/>
      <c r="AD114" s="169"/>
      <c r="AE114" s="79"/>
      <c r="AF114" s="79"/>
      <c r="AG114" s="79"/>
      <c r="AH114" s="79"/>
      <c r="AI114" s="168"/>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7"/>
        <v/>
      </c>
      <c r="J115" s="13"/>
      <c r="K115" s="23" t="str">
        <f t="shared" si="10"/>
        <v/>
      </c>
      <c r="L115" s="13"/>
      <c r="M115" s="72" t="str">
        <f t="shared" si="8"/>
        <v>5</v>
      </c>
      <c r="N115" s="72" t="str">
        <f t="shared" si="9"/>
        <v>5-</v>
      </c>
      <c r="O115" s="13"/>
      <c r="P115" s="13"/>
      <c r="Q115" s="13"/>
      <c r="R115" s="166"/>
      <c r="S115" s="79"/>
      <c r="T115" s="79"/>
      <c r="U115" s="79"/>
      <c r="V115" s="79"/>
      <c r="W115" s="79"/>
      <c r="X115" s="79"/>
      <c r="Y115" s="79"/>
      <c r="Z115" s="79"/>
      <c r="AA115" s="79"/>
      <c r="AB115" s="79"/>
      <c r="AC115" s="168"/>
      <c r="AD115" s="169"/>
      <c r="AE115" s="79"/>
      <c r="AF115" s="79"/>
      <c r="AG115" s="79"/>
      <c r="AH115" s="79"/>
      <c r="AI115" s="168"/>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7"/>
        <v/>
      </c>
      <c r="J116" s="13"/>
      <c r="K116" s="23" t="str">
        <f t="shared" si="10"/>
        <v/>
      </c>
      <c r="L116" s="13"/>
      <c r="M116" s="72" t="str">
        <f t="shared" si="8"/>
        <v>5</v>
      </c>
      <c r="N116" s="72" t="str">
        <f t="shared" si="9"/>
        <v>5-</v>
      </c>
      <c r="O116" s="13"/>
      <c r="P116" s="13"/>
      <c r="Q116" s="13"/>
      <c r="R116" s="166"/>
      <c r="S116" s="79"/>
      <c r="T116" s="79"/>
      <c r="U116" s="79"/>
      <c r="V116" s="79"/>
      <c r="W116" s="79"/>
      <c r="X116" s="79"/>
      <c r="Y116" s="79"/>
      <c r="Z116" s="79"/>
      <c r="AA116" s="79"/>
      <c r="AB116" s="79"/>
      <c r="AC116" s="168"/>
      <c r="AD116" s="169"/>
      <c r="AE116" s="79"/>
      <c r="AF116" s="79"/>
      <c r="AG116" s="79"/>
      <c r="AH116" s="79"/>
      <c r="AI116" s="168"/>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7"/>
        <v/>
      </c>
      <c r="J117" s="13"/>
      <c r="K117" s="23" t="str">
        <f t="shared" si="10"/>
        <v/>
      </c>
      <c r="L117" s="13"/>
      <c r="M117" s="72" t="str">
        <f t="shared" si="8"/>
        <v>5</v>
      </c>
      <c r="N117" s="72" t="str">
        <f t="shared" si="9"/>
        <v>5-</v>
      </c>
      <c r="O117" s="13"/>
      <c r="P117" s="13"/>
      <c r="Q117" s="13"/>
      <c r="R117" s="166"/>
      <c r="S117" s="79"/>
      <c r="T117" s="79"/>
      <c r="U117" s="79"/>
      <c r="V117" s="79"/>
      <c r="W117" s="79"/>
      <c r="X117" s="79"/>
      <c r="Y117" s="79"/>
      <c r="Z117" s="79"/>
      <c r="AA117" s="79"/>
      <c r="AB117" s="79"/>
      <c r="AC117" s="168"/>
      <c r="AD117" s="169"/>
      <c r="AE117" s="79"/>
      <c r="AF117" s="79"/>
      <c r="AG117" s="79"/>
      <c r="AH117" s="79"/>
      <c r="AI117" s="168"/>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7"/>
        <v/>
      </c>
      <c r="J118" s="13"/>
      <c r="K118" s="23" t="str">
        <f t="shared" si="10"/>
        <v/>
      </c>
      <c r="L118" s="13"/>
      <c r="M118" s="72" t="str">
        <f t="shared" si="8"/>
        <v>5</v>
      </c>
      <c r="N118" s="72" t="str">
        <f t="shared" si="9"/>
        <v>5-</v>
      </c>
      <c r="O118" s="13"/>
      <c r="P118" s="13"/>
      <c r="Q118" s="13"/>
      <c r="R118" s="166"/>
      <c r="S118" s="79"/>
      <c r="T118" s="79"/>
      <c r="U118" s="79"/>
      <c r="V118" s="79"/>
      <c r="W118" s="79"/>
      <c r="X118" s="79"/>
      <c r="Y118" s="79"/>
      <c r="Z118" s="79"/>
      <c r="AA118" s="79"/>
      <c r="AB118" s="79"/>
      <c r="AC118" s="168"/>
      <c r="AD118" s="169"/>
      <c r="AE118" s="79"/>
      <c r="AF118" s="79"/>
      <c r="AG118" s="79"/>
      <c r="AH118" s="79"/>
      <c r="AI118" s="168"/>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7"/>
        <v/>
      </c>
      <c r="J119" s="13"/>
      <c r="K119" s="23" t="str">
        <f t="shared" si="10"/>
        <v/>
      </c>
      <c r="L119" s="13"/>
      <c r="M119" s="72" t="str">
        <f t="shared" si="8"/>
        <v>5</v>
      </c>
      <c r="N119" s="72" t="str">
        <f t="shared" si="9"/>
        <v>5-</v>
      </c>
      <c r="O119" s="13"/>
      <c r="P119" s="13"/>
      <c r="Q119" s="13"/>
      <c r="R119" s="166"/>
      <c r="S119" s="79"/>
      <c r="T119" s="79"/>
      <c r="U119" s="79"/>
      <c r="V119" s="79"/>
      <c r="W119" s="79"/>
      <c r="X119" s="79"/>
      <c r="Y119" s="79"/>
      <c r="Z119" s="79"/>
      <c r="AA119" s="79"/>
      <c r="AB119" s="79"/>
      <c r="AC119" s="168"/>
      <c r="AD119" s="169"/>
      <c r="AE119" s="79"/>
      <c r="AF119" s="79"/>
      <c r="AG119" s="79"/>
      <c r="AH119" s="79"/>
      <c r="AI119" s="168"/>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7"/>
        <v/>
      </c>
      <c r="J120" s="13"/>
      <c r="K120" s="23" t="str">
        <f t="shared" si="10"/>
        <v/>
      </c>
      <c r="L120" s="13"/>
      <c r="M120" s="72" t="str">
        <f t="shared" si="8"/>
        <v>5</v>
      </c>
      <c r="N120" s="72" t="str">
        <f t="shared" si="9"/>
        <v>5-</v>
      </c>
      <c r="O120" s="13"/>
      <c r="P120" s="13"/>
      <c r="Q120" s="13"/>
      <c r="R120" s="175"/>
      <c r="S120" s="176"/>
      <c r="T120" s="176"/>
      <c r="U120" s="176"/>
      <c r="V120" s="176"/>
      <c r="W120" s="176"/>
      <c r="X120" s="176"/>
      <c r="Y120" s="176"/>
      <c r="Z120" s="176"/>
      <c r="AA120" s="176"/>
      <c r="AB120" s="176"/>
      <c r="AC120" s="177"/>
      <c r="AD120" s="178"/>
      <c r="AE120" s="176"/>
      <c r="AF120" s="176"/>
      <c r="AG120" s="176"/>
      <c r="AH120" s="176"/>
      <c r="AI120" s="177"/>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40" t="s">
        <v>6</v>
      </c>
      <c r="C121" s="141"/>
      <c r="D121" s="141"/>
      <c r="E121" s="141"/>
      <c r="F121" s="141"/>
      <c r="G121" s="141"/>
      <c r="H121" s="142"/>
      <c r="I121" s="25">
        <f>+I12</f>
        <v>0</v>
      </c>
      <c r="J121" s="26"/>
      <c r="K121" s="25">
        <f>+K12</f>
        <v>0</v>
      </c>
      <c r="L121" s="13"/>
      <c r="M121" s="72"/>
      <c r="N121" s="72"/>
      <c r="O121" s="13"/>
      <c r="P121" s="13"/>
      <c r="Q121" s="13"/>
      <c r="R121" s="94">
        <f>+R13</f>
        <v>0</v>
      </c>
      <c r="S121" s="94">
        <f t="shared" ref="S121:AI121" si="11">+S13</f>
        <v>0</v>
      </c>
      <c r="T121" s="94">
        <f t="shared" si="11"/>
        <v>0</v>
      </c>
      <c r="U121" s="94">
        <f t="shared" si="11"/>
        <v>0</v>
      </c>
      <c r="V121" s="94">
        <f t="shared" si="11"/>
        <v>0</v>
      </c>
      <c r="W121" s="94">
        <f t="shared" si="11"/>
        <v>0</v>
      </c>
      <c r="X121" s="94">
        <f t="shared" si="11"/>
        <v>0</v>
      </c>
      <c r="Y121" s="94">
        <f t="shared" si="11"/>
        <v>0</v>
      </c>
      <c r="Z121" s="94">
        <f t="shared" si="11"/>
        <v>0</v>
      </c>
      <c r="AA121" s="94">
        <f t="shared" si="11"/>
        <v>0</v>
      </c>
      <c r="AB121" s="94">
        <f t="shared" si="11"/>
        <v>0</v>
      </c>
      <c r="AC121" s="94">
        <f t="shared" si="11"/>
        <v>0</v>
      </c>
      <c r="AD121" s="94">
        <f t="shared" si="11"/>
        <v>0</v>
      </c>
      <c r="AE121" s="94">
        <f t="shared" si="11"/>
        <v>0</v>
      </c>
      <c r="AF121" s="94">
        <f t="shared" si="11"/>
        <v>0</v>
      </c>
      <c r="AG121" s="94">
        <f t="shared" si="11"/>
        <v>0</v>
      </c>
      <c r="AH121" s="94">
        <f t="shared" si="11"/>
        <v>0</v>
      </c>
      <c r="AI121" s="94">
        <f t="shared" si="11"/>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58</v>
      </c>
      <c r="D159" s="133" t="s">
        <v>39</v>
      </c>
      <c r="E159" s="134"/>
      <c r="F159" s="135"/>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59</v>
      </c>
      <c r="D160" s="60" t="s">
        <v>52</v>
      </c>
      <c r="E160" s="60">
        <v>2.1</v>
      </c>
      <c r="F160" s="60">
        <v>3.1</v>
      </c>
      <c r="G160" s="13"/>
      <c r="H160" s="98" t="s">
        <v>52</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61</v>
      </c>
      <c r="D161" s="60" t="s">
        <v>53</v>
      </c>
      <c r="E161" s="60">
        <v>2.2000000000000002</v>
      </c>
      <c r="F161" s="60">
        <v>3.2</v>
      </c>
      <c r="G161" s="13"/>
      <c r="H161" s="98" t="s">
        <v>53</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60</v>
      </c>
      <c r="D162" s="60" t="s">
        <v>54</v>
      </c>
      <c r="E162" s="60">
        <v>2.2999999999999998</v>
      </c>
      <c r="F162" s="60">
        <v>3.3</v>
      </c>
      <c r="G162" s="13"/>
      <c r="H162" s="98" t="s">
        <v>54</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74</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33" t="s">
        <v>40</v>
      </c>
      <c r="E165" s="134"/>
      <c r="F165" s="135"/>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33" t="s">
        <v>41</v>
      </c>
      <c r="E174" s="134"/>
      <c r="F174" s="135"/>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33" t="s">
        <v>42</v>
      </c>
      <c r="E179" s="134"/>
      <c r="F179" s="135"/>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33" t="s">
        <v>43</v>
      </c>
      <c r="E184" s="134"/>
      <c r="F184" s="135"/>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3: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3: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3: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3: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3: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3: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3: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3: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3: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3: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3: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3: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3:158"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3:158" hidden="1" x14ac:dyDescent="0.2">
      <c r="C206" s="6">
        <v>1</v>
      </c>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3:158" hidden="1" x14ac:dyDescent="0.2">
      <c r="C207" s="6">
        <v>2</v>
      </c>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3:158" hidden="1" x14ac:dyDescent="0.2">
      <c r="C208" s="6">
        <v>3</v>
      </c>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3:158" hidden="1" x14ac:dyDescent="0.2">
      <c r="C209" s="6">
        <v>4</v>
      </c>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3:158" hidden="1" x14ac:dyDescent="0.2">
      <c r="C210" s="6">
        <v>5</v>
      </c>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3:158" hidden="1" x14ac:dyDescent="0.2">
      <c r="C211" s="6">
        <v>6</v>
      </c>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3:158" hidden="1" x14ac:dyDescent="0.2">
      <c r="C212" s="6">
        <v>7</v>
      </c>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3:158" hidden="1" x14ac:dyDescent="0.2">
      <c r="C213" s="6">
        <v>8</v>
      </c>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3:158" hidden="1" x14ac:dyDescent="0.2">
      <c r="C214" s="6">
        <v>9</v>
      </c>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3:158" hidden="1" x14ac:dyDescent="0.2">
      <c r="C215" s="6">
        <v>10</v>
      </c>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3:158"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3:158"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3:158"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3:158"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3:158"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3:158"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3:158"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3:158"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3:158"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D184:F184"/>
    <mergeCell ref="B12:H12"/>
    <mergeCell ref="B121:H121"/>
    <mergeCell ref="D159:F159"/>
    <mergeCell ref="D165:F165"/>
    <mergeCell ref="D174:F174"/>
    <mergeCell ref="D179:F179"/>
    <mergeCell ref="B11:H11"/>
    <mergeCell ref="B6:K6"/>
    <mergeCell ref="E8:I8"/>
    <mergeCell ref="R9:AI9"/>
    <mergeCell ref="B10:I10"/>
    <mergeCell ref="R10:AC10"/>
    <mergeCell ref="AD10:AI10"/>
    <mergeCell ref="E2:S4"/>
  </mergeCells>
  <dataValidations count="3">
    <dataValidation type="list" allowBlank="1" showInputMessage="1" showErrorMessage="1" sqref="H41:H120">
      <formula1>$C$159:$C$165</formula1>
    </dataValidation>
    <dataValidation type="list" allowBlank="1" showInputMessage="1" showErrorMessage="1" sqref="H14:H40">
      <formula1>$C$159:$C$163</formula1>
    </dataValidation>
    <dataValidation type="list" allowBlank="1" showInputMessage="1" showErrorMessage="1" sqref="B14:B120">
      <formula1>$C$205:$C$215</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E2" sqref="E2:S4"/>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79" t="s">
        <v>102</v>
      </c>
      <c r="F2" s="179"/>
      <c r="G2" s="179"/>
      <c r="H2" s="179"/>
      <c r="I2" s="179"/>
      <c r="J2" s="179"/>
      <c r="K2" s="179"/>
      <c r="L2" s="179"/>
      <c r="M2" s="179"/>
      <c r="N2" s="179"/>
      <c r="O2" s="179"/>
      <c r="P2" s="179"/>
      <c r="Q2" s="179"/>
      <c r="R2" s="179"/>
      <c r="S2" s="179"/>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79"/>
      <c r="F3" s="179"/>
      <c r="G3" s="179"/>
      <c r="H3" s="179"/>
      <c r="I3" s="179"/>
      <c r="J3" s="179"/>
      <c r="K3" s="179"/>
      <c r="L3" s="179"/>
      <c r="M3" s="179"/>
      <c r="N3" s="179"/>
      <c r="O3" s="179"/>
      <c r="P3" s="179"/>
      <c r="Q3" s="179"/>
      <c r="R3" s="179"/>
      <c r="S3" s="179"/>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79"/>
      <c r="F4" s="179"/>
      <c r="G4" s="179"/>
      <c r="H4" s="179"/>
      <c r="I4" s="179"/>
      <c r="J4" s="179"/>
      <c r="K4" s="179"/>
      <c r="L4" s="179"/>
      <c r="M4" s="179"/>
      <c r="N4" s="179"/>
      <c r="O4" s="179"/>
      <c r="P4" s="179"/>
      <c r="Q4" s="179"/>
      <c r="R4" s="179"/>
      <c r="S4" s="179"/>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24" t="s">
        <v>63</v>
      </c>
      <c r="C6" s="125"/>
      <c r="D6" s="125"/>
      <c r="E6" s="125"/>
      <c r="F6" s="125"/>
      <c r="G6" s="125"/>
      <c r="H6" s="125"/>
      <c r="I6" s="125"/>
      <c r="J6" s="125"/>
      <c r="K6" s="126"/>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56</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46" t="s">
        <v>12</v>
      </c>
      <c r="F8" s="147"/>
      <c r="G8" s="147"/>
      <c r="H8" s="147"/>
      <c r="I8" s="148"/>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72</v>
      </c>
      <c r="F9" s="61" t="s">
        <v>44</v>
      </c>
      <c r="G9" s="16" t="s">
        <v>73</v>
      </c>
      <c r="H9" s="16" t="s">
        <v>10</v>
      </c>
      <c r="I9" s="17" t="s">
        <v>19</v>
      </c>
      <c r="J9" s="13"/>
      <c r="K9" s="18" t="s">
        <v>18</v>
      </c>
      <c r="L9" s="13"/>
      <c r="M9" s="13"/>
      <c r="N9" s="13"/>
      <c r="O9" s="13"/>
      <c r="P9" s="13"/>
      <c r="Q9" s="13"/>
      <c r="R9" s="129" t="s">
        <v>75</v>
      </c>
      <c r="S9" s="130"/>
      <c r="T9" s="130"/>
      <c r="U9" s="130"/>
      <c r="V9" s="130"/>
      <c r="W9" s="130"/>
      <c r="X9" s="130"/>
      <c r="Y9" s="130"/>
      <c r="Z9" s="130"/>
      <c r="AA9" s="130"/>
      <c r="AB9" s="130"/>
      <c r="AC9" s="130"/>
      <c r="AD9" s="130"/>
      <c r="AE9" s="130"/>
      <c r="AF9" s="130"/>
      <c r="AG9" s="130"/>
      <c r="AH9" s="130"/>
      <c r="AI9" s="131"/>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43" t="s">
        <v>101</v>
      </c>
      <c r="C10" s="144"/>
      <c r="D10" s="144"/>
      <c r="E10" s="144"/>
      <c r="F10" s="144"/>
      <c r="G10" s="144"/>
      <c r="H10" s="144"/>
      <c r="I10" s="145"/>
      <c r="J10" s="13"/>
      <c r="K10" s="7"/>
      <c r="N10" s="13"/>
      <c r="O10" s="13"/>
      <c r="P10" s="13"/>
      <c r="Q10" s="13"/>
      <c r="R10" s="139" t="s">
        <v>76</v>
      </c>
      <c r="S10" s="127"/>
      <c r="T10" s="127"/>
      <c r="U10" s="127"/>
      <c r="V10" s="127"/>
      <c r="W10" s="127"/>
      <c r="X10" s="127"/>
      <c r="Y10" s="127"/>
      <c r="Z10" s="127"/>
      <c r="AA10" s="127"/>
      <c r="AB10" s="127"/>
      <c r="AC10" s="128"/>
      <c r="AD10" s="127" t="s">
        <v>89</v>
      </c>
      <c r="AE10" s="127"/>
      <c r="AF10" s="127"/>
      <c r="AG10" s="127"/>
      <c r="AH10" s="127"/>
      <c r="AI10" s="128"/>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49" t="s">
        <v>94</v>
      </c>
      <c r="C11" s="150"/>
      <c r="D11" s="150"/>
      <c r="E11" s="150"/>
      <c r="F11" s="150"/>
      <c r="G11" s="150"/>
      <c r="H11" s="150"/>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thickBot="1" x14ac:dyDescent="0.25">
      <c r="B12" s="151" t="s">
        <v>109</v>
      </c>
      <c r="C12" s="152"/>
      <c r="D12" s="152"/>
      <c r="E12" s="152"/>
      <c r="F12" s="152"/>
      <c r="G12" s="152"/>
      <c r="H12" s="152"/>
      <c r="I12" s="62">
        <f>SUM(I14:I120)</f>
        <v>0</v>
      </c>
      <c r="J12" s="13"/>
      <c r="K12" s="19">
        <f>SUM(K14:K120)</f>
        <v>0</v>
      </c>
      <c r="L12" s="13"/>
      <c r="M12" s="70" t="s">
        <v>57</v>
      </c>
      <c r="N12" s="13"/>
      <c r="O12" s="13"/>
      <c r="P12" s="13"/>
      <c r="Q12" s="13"/>
      <c r="R12" s="82" t="s">
        <v>77</v>
      </c>
      <c r="S12" s="83" t="s">
        <v>78</v>
      </c>
      <c r="T12" s="83" t="s">
        <v>79</v>
      </c>
      <c r="U12" s="83" t="s">
        <v>80</v>
      </c>
      <c r="V12" s="83" t="s">
        <v>81</v>
      </c>
      <c r="W12" s="83" t="s">
        <v>82</v>
      </c>
      <c r="X12" s="83" t="s">
        <v>83</v>
      </c>
      <c r="Y12" s="83" t="s">
        <v>84</v>
      </c>
      <c r="Z12" s="83" t="s">
        <v>85</v>
      </c>
      <c r="AA12" s="83" t="s">
        <v>86</v>
      </c>
      <c r="AB12" s="83" t="s">
        <v>87</v>
      </c>
      <c r="AC12" s="84" t="s">
        <v>88</v>
      </c>
      <c r="AD12" s="85" t="s">
        <v>77</v>
      </c>
      <c r="AE12" s="83" t="s">
        <v>78</v>
      </c>
      <c r="AF12" s="83" t="s">
        <v>79</v>
      </c>
      <c r="AG12" s="83" t="s">
        <v>80</v>
      </c>
      <c r="AH12" s="83" t="s">
        <v>81</v>
      </c>
      <c r="AI12" s="84" t="s">
        <v>90</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37</v>
      </c>
      <c r="C13" s="74" t="s">
        <v>71</v>
      </c>
      <c r="D13" s="74" t="s">
        <v>38</v>
      </c>
      <c r="E13" s="75"/>
      <c r="F13" s="75"/>
      <c r="G13" s="75"/>
      <c r="H13" s="76"/>
      <c r="I13" s="77"/>
      <c r="J13" s="26"/>
      <c r="K13" s="89"/>
      <c r="L13" s="26"/>
      <c r="M13" s="90" t="s">
        <v>91</v>
      </c>
      <c r="N13" s="90" t="s">
        <v>92</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9"/>
      <c r="E14" s="9"/>
      <c r="F14" s="9"/>
      <c r="G14" s="9"/>
      <c r="H14" s="86"/>
      <c r="I14" s="20" t="str">
        <f>IF(E14&gt;0,E14*G14,"")</f>
        <v/>
      </c>
      <c r="J14" s="13"/>
      <c r="K14" s="21" t="str">
        <f>I14</f>
        <v/>
      </c>
      <c r="L14" s="13"/>
      <c r="M14" s="72" t="str">
        <f>+(MID(B$12,10,1))</f>
        <v>6</v>
      </c>
      <c r="N14" s="72" t="str">
        <f>+CONCATENATE(M14,"-",MID(H14,1,3))</f>
        <v>6-</v>
      </c>
      <c r="O14" s="13"/>
      <c r="P14" s="13"/>
      <c r="Q14" s="13"/>
      <c r="R14" s="162"/>
      <c r="S14" s="81"/>
      <c r="T14" s="163" t="str">
        <f>+I14</f>
        <v/>
      </c>
      <c r="U14" s="81"/>
      <c r="V14" s="81"/>
      <c r="W14" s="81"/>
      <c r="X14" s="81"/>
      <c r="Y14" s="81"/>
      <c r="Z14" s="81"/>
      <c r="AA14" s="81"/>
      <c r="AB14" s="81"/>
      <c r="AC14" s="164"/>
      <c r="AD14" s="165"/>
      <c r="AE14" s="81"/>
      <c r="AF14" s="81"/>
      <c r="AG14" s="81"/>
      <c r="AH14" s="81"/>
      <c r="AI14" s="164"/>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11"/>
      <c r="G15" s="11"/>
      <c r="H15" s="86"/>
      <c r="I15" s="20" t="str">
        <f t="shared" ref="I15:I34" si="1">IF(E15&gt;0,E15*G15,"")</f>
        <v/>
      </c>
      <c r="J15" s="13"/>
      <c r="K15" s="23" t="str">
        <f>I15</f>
        <v/>
      </c>
      <c r="L15" s="13"/>
      <c r="M15" s="72" t="str">
        <f t="shared" ref="M15:M78" si="2">+(MID(B$12,10,1))</f>
        <v>6</v>
      </c>
      <c r="N15" s="72" t="str">
        <f t="shared" ref="N15:N78" si="3">+CONCATENATE(M15,"-",MID(H15,1,3))</f>
        <v>6-</v>
      </c>
      <c r="O15" s="13"/>
      <c r="P15" s="13"/>
      <c r="Q15" s="13"/>
      <c r="R15" s="166"/>
      <c r="S15" s="79"/>
      <c r="T15" s="79"/>
      <c r="U15" s="167" t="str">
        <f t="shared" ref="U15:U21" si="4">+I15</f>
        <v/>
      </c>
      <c r="V15" s="79"/>
      <c r="W15" s="79"/>
      <c r="X15" s="79"/>
      <c r="Y15" s="79"/>
      <c r="Z15" s="79"/>
      <c r="AA15" s="79"/>
      <c r="AB15" s="79"/>
      <c r="AC15" s="168"/>
      <c r="AD15" s="169"/>
      <c r="AE15" s="79"/>
      <c r="AF15" s="79"/>
      <c r="AG15" s="79"/>
      <c r="AH15" s="79"/>
      <c r="AI15" s="168"/>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11"/>
      <c r="G16" s="11"/>
      <c r="H16" s="86"/>
      <c r="I16" s="20" t="str">
        <f t="shared" si="1"/>
        <v/>
      </c>
      <c r="J16" s="13"/>
      <c r="K16" s="23" t="str">
        <f>I16</f>
        <v/>
      </c>
      <c r="L16" s="13"/>
      <c r="M16" s="72" t="str">
        <f t="shared" si="2"/>
        <v>6</v>
      </c>
      <c r="N16" s="72" t="str">
        <f t="shared" si="3"/>
        <v>6-</v>
      </c>
      <c r="O16" s="13"/>
      <c r="P16" s="13"/>
      <c r="Q16" s="13"/>
      <c r="R16" s="166"/>
      <c r="S16" s="79"/>
      <c r="T16" s="79"/>
      <c r="U16" s="167" t="str">
        <f t="shared" si="4"/>
        <v/>
      </c>
      <c r="V16" s="79"/>
      <c r="W16" s="79"/>
      <c r="X16" s="79"/>
      <c r="Y16" s="79"/>
      <c r="Z16" s="79"/>
      <c r="AA16" s="79"/>
      <c r="AB16" s="79"/>
      <c r="AC16" s="168"/>
      <c r="AD16" s="169"/>
      <c r="AE16" s="79"/>
      <c r="AF16" s="79"/>
      <c r="AG16" s="79"/>
      <c r="AH16" s="79"/>
      <c r="AI16" s="168"/>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8"/>
      <c r="D17" s="59"/>
      <c r="E17" s="11"/>
      <c r="F17" s="11"/>
      <c r="G17" s="11"/>
      <c r="H17" s="86"/>
      <c r="I17" s="20" t="str">
        <f t="shared" si="1"/>
        <v/>
      </c>
      <c r="J17" s="13"/>
      <c r="K17" s="23" t="str">
        <f t="shared" ref="K17:K48" si="5">I17</f>
        <v/>
      </c>
      <c r="L17" s="13"/>
      <c r="M17" s="72" t="str">
        <f t="shared" si="2"/>
        <v>6</v>
      </c>
      <c r="N17" s="72" t="str">
        <f t="shared" si="3"/>
        <v>6-</v>
      </c>
      <c r="O17" s="13"/>
      <c r="P17" s="13"/>
      <c r="Q17" s="13"/>
      <c r="R17" s="166"/>
      <c r="S17" s="79"/>
      <c r="T17" s="79"/>
      <c r="U17" s="167" t="str">
        <f t="shared" si="4"/>
        <v/>
      </c>
      <c r="V17" s="79"/>
      <c r="W17" s="79"/>
      <c r="X17" s="79"/>
      <c r="Y17" s="79"/>
      <c r="Z17" s="79"/>
      <c r="AA17" s="79"/>
      <c r="AB17" s="79"/>
      <c r="AC17" s="168"/>
      <c r="AD17" s="169"/>
      <c r="AE17" s="79"/>
      <c r="AF17" s="79"/>
      <c r="AG17" s="79"/>
      <c r="AH17" s="79"/>
      <c r="AI17" s="168"/>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8"/>
      <c r="D18" s="59"/>
      <c r="E18" s="11"/>
      <c r="F18" s="11"/>
      <c r="G18" s="11"/>
      <c r="H18" s="86"/>
      <c r="I18" s="20" t="str">
        <f t="shared" si="1"/>
        <v/>
      </c>
      <c r="J18" s="13"/>
      <c r="K18" s="23" t="str">
        <f t="shared" si="5"/>
        <v/>
      </c>
      <c r="L18" s="13"/>
      <c r="M18" s="72" t="str">
        <f t="shared" si="2"/>
        <v>6</v>
      </c>
      <c r="N18" s="72" t="str">
        <f t="shared" si="3"/>
        <v>6-</v>
      </c>
      <c r="O18" s="13"/>
      <c r="P18" s="13"/>
      <c r="Q18" s="13"/>
      <c r="R18" s="166"/>
      <c r="S18" s="79"/>
      <c r="T18" s="79"/>
      <c r="U18" s="167" t="str">
        <f t="shared" si="4"/>
        <v/>
      </c>
      <c r="V18" s="79"/>
      <c r="W18" s="79"/>
      <c r="X18" s="79"/>
      <c r="Y18" s="79"/>
      <c r="Z18" s="79"/>
      <c r="AA18" s="79"/>
      <c r="AB18" s="79"/>
      <c r="AC18" s="168"/>
      <c r="AD18" s="169"/>
      <c r="AE18" s="79"/>
      <c r="AF18" s="79"/>
      <c r="AG18" s="79"/>
      <c r="AH18" s="79"/>
      <c r="AI18" s="168"/>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59"/>
      <c r="E19" s="11"/>
      <c r="F19" s="11"/>
      <c r="G19" s="11"/>
      <c r="H19" s="86"/>
      <c r="I19" s="20" t="str">
        <f>IF(E19&gt;0,E19*G19,"")</f>
        <v/>
      </c>
      <c r="J19" s="13"/>
      <c r="K19" s="23" t="str">
        <f t="shared" si="5"/>
        <v/>
      </c>
      <c r="L19" s="13"/>
      <c r="M19" s="72" t="str">
        <f t="shared" si="2"/>
        <v>6</v>
      </c>
      <c r="N19" s="72" t="str">
        <f>+CONCATENATE(M19,"-",MID(H19,1,3))</f>
        <v>6-</v>
      </c>
      <c r="O19" s="13"/>
      <c r="P19" s="13"/>
      <c r="Q19" s="13"/>
      <c r="R19" s="166"/>
      <c r="S19" s="79"/>
      <c r="T19" s="79"/>
      <c r="U19" s="167" t="str">
        <f t="shared" si="4"/>
        <v/>
      </c>
      <c r="V19" s="79"/>
      <c r="W19" s="79"/>
      <c r="X19" s="79"/>
      <c r="Y19" s="79"/>
      <c r="Z19" s="79"/>
      <c r="AA19" s="79"/>
      <c r="AB19" s="79"/>
      <c r="AC19" s="168"/>
      <c r="AD19" s="169"/>
      <c r="AE19" s="79"/>
      <c r="AF19" s="79"/>
      <c r="AG19" s="79"/>
      <c r="AH19" s="79"/>
      <c r="AI19" s="168"/>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11"/>
      <c r="G20" s="11"/>
      <c r="H20" s="86"/>
      <c r="I20" s="20" t="str">
        <f t="shared" si="1"/>
        <v/>
      </c>
      <c r="J20" s="13"/>
      <c r="K20" s="23" t="str">
        <f t="shared" si="5"/>
        <v/>
      </c>
      <c r="L20" s="13"/>
      <c r="M20" s="72" t="str">
        <f t="shared" si="2"/>
        <v>6</v>
      </c>
      <c r="N20" s="72" t="str">
        <f t="shared" si="3"/>
        <v>6-</v>
      </c>
      <c r="O20" s="13"/>
      <c r="P20" s="13"/>
      <c r="Q20" s="13"/>
      <c r="R20" s="166"/>
      <c r="S20" s="79"/>
      <c r="T20" s="79"/>
      <c r="U20" s="167" t="str">
        <f t="shared" si="4"/>
        <v/>
      </c>
      <c r="V20" s="79"/>
      <c r="W20" s="79"/>
      <c r="X20" s="79"/>
      <c r="Y20" s="79"/>
      <c r="Z20" s="79"/>
      <c r="AA20" s="79"/>
      <c r="AB20" s="79"/>
      <c r="AC20" s="168"/>
      <c r="AD20" s="169"/>
      <c r="AE20" s="79"/>
      <c r="AF20" s="79"/>
      <c r="AG20" s="79"/>
      <c r="AH20" s="79"/>
      <c r="AI20" s="168"/>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36" customHeight="1" x14ac:dyDescent="0.2">
      <c r="B21" s="8"/>
      <c r="C21" s="59"/>
      <c r="D21" s="59"/>
      <c r="E21" s="11"/>
      <c r="F21" s="11"/>
      <c r="G21" s="11"/>
      <c r="H21" s="86"/>
      <c r="I21" s="20" t="str">
        <f t="shared" si="1"/>
        <v/>
      </c>
      <c r="J21" s="13"/>
      <c r="K21" s="23" t="str">
        <f t="shared" si="5"/>
        <v/>
      </c>
      <c r="L21" s="13"/>
      <c r="M21" s="72" t="str">
        <f t="shared" si="2"/>
        <v>6</v>
      </c>
      <c r="N21" s="72" t="str">
        <f t="shared" si="3"/>
        <v>6-</v>
      </c>
      <c r="O21" s="13"/>
      <c r="P21" s="13"/>
      <c r="Q21" s="13"/>
      <c r="R21" s="166"/>
      <c r="S21" s="79"/>
      <c r="T21" s="79"/>
      <c r="U21" s="167" t="str">
        <f t="shared" si="4"/>
        <v/>
      </c>
      <c r="V21" s="79"/>
      <c r="W21" s="79"/>
      <c r="X21" s="79"/>
      <c r="Y21" s="79"/>
      <c r="Z21" s="79"/>
      <c r="AA21" s="79"/>
      <c r="AB21" s="79"/>
      <c r="AC21" s="168"/>
      <c r="AD21" s="169"/>
      <c r="AE21" s="79"/>
      <c r="AF21" s="79"/>
      <c r="AG21" s="79"/>
      <c r="AH21" s="79"/>
      <c r="AI21" s="168"/>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38.25" customHeight="1" x14ac:dyDescent="0.2">
      <c r="B22" s="8"/>
      <c r="C22" s="59"/>
      <c r="D22" s="59"/>
      <c r="E22" s="11"/>
      <c r="F22" s="11"/>
      <c r="G22" s="11"/>
      <c r="H22" s="87"/>
      <c r="I22" s="20" t="str">
        <f t="shared" si="1"/>
        <v/>
      </c>
      <c r="J22" s="13"/>
      <c r="K22" s="23" t="str">
        <f t="shared" si="5"/>
        <v/>
      </c>
      <c r="L22" s="13"/>
      <c r="M22" s="72" t="str">
        <f t="shared" si="2"/>
        <v>6</v>
      </c>
      <c r="N22" s="72" t="str">
        <f t="shared" si="3"/>
        <v>6-</v>
      </c>
      <c r="O22" s="13"/>
      <c r="P22" s="13"/>
      <c r="Q22" s="13"/>
      <c r="R22" s="166"/>
      <c r="S22" s="79"/>
      <c r="T22" s="79"/>
      <c r="U22" s="79"/>
      <c r="V22" s="167" t="str">
        <f>+I22</f>
        <v/>
      </c>
      <c r="W22" s="79"/>
      <c r="X22" s="79"/>
      <c r="Y22" s="79"/>
      <c r="Z22" s="79"/>
      <c r="AA22" s="79"/>
      <c r="AB22" s="79"/>
      <c r="AC22" s="168"/>
      <c r="AD22" s="169"/>
      <c r="AE22" s="79"/>
      <c r="AF22" s="79"/>
      <c r="AG22" s="79"/>
      <c r="AH22" s="79"/>
      <c r="AI22" s="168"/>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11"/>
      <c r="G23" s="11"/>
      <c r="H23" s="87"/>
      <c r="I23" s="20" t="str">
        <f>IF(E23&gt;0,E23*G23,"")</f>
        <v/>
      </c>
      <c r="J23" s="13"/>
      <c r="K23" s="23" t="str">
        <f>I23</f>
        <v/>
      </c>
      <c r="L23" s="13"/>
      <c r="M23" s="72" t="str">
        <f t="shared" si="2"/>
        <v>6</v>
      </c>
      <c r="N23" s="72" t="str">
        <f>+CONCATENATE(M23,"-",MID(H23,1,3))</f>
        <v>6-</v>
      </c>
      <c r="O23" s="13"/>
      <c r="P23" s="13"/>
      <c r="Q23" s="13"/>
      <c r="R23" s="166"/>
      <c r="S23" s="79"/>
      <c r="T23" s="79"/>
      <c r="U23" s="79"/>
      <c r="V23" s="167" t="str">
        <f t="shared" ref="V23:V31" si="6">+I23</f>
        <v/>
      </c>
      <c r="W23" s="79"/>
      <c r="X23" s="79"/>
      <c r="Y23" s="79"/>
      <c r="Z23" s="79"/>
      <c r="AA23" s="79"/>
      <c r="AB23" s="79"/>
      <c r="AC23" s="168"/>
      <c r="AD23" s="169"/>
      <c r="AE23" s="79"/>
      <c r="AF23" s="79"/>
      <c r="AG23" s="79"/>
      <c r="AH23" s="79"/>
      <c r="AI23" s="168"/>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1"/>
      <c r="F24" s="11"/>
      <c r="G24" s="11"/>
      <c r="H24" s="87"/>
      <c r="I24" s="20" t="str">
        <f>IF(E24&gt;0,E24*G24,"")</f>
        <v/>
      </c>
      <c r="J24" s="13"/>
      <c r="K24" s="23" t="str">
        <f>I24</f>
        <v/>
      </c>
      <c r="L24" s="13"/>
      <c r="M24" s="72" t="str">
        <f t="shared" si="2"/>
        <v>6</v>
      </c>
      <c r="N24" s="72" t="str">
        <f>+CONCATENATE(M24,"-",MID(H24,1,3))</f>
        <v>6-</v>
      </c>
      <c r="O24" s="13"/>
      <c r="P24" s="13"/>
      <c r="Q24" s="13"/>
      <c r="R24" s="166"/>
      <c r="S24" s="79"/>
      <c r="T24" s="79"/>
      <c r="U24" s="79"/>
      <c r="V24" s="167" t="str">
        <f t="shared" si="6"/>
        <v/>
      </c>
      <c r="W24" s="79"/>
      <c r="X24" s="79"/>
      <c r="Y24" s="79"/>
      <c r="Z24" s="79"/>
      <c r="AA24" s="79"/>
      <c r="AB24" s="79"/>
      <c r="AC24" s="168"/>
      <c r="AD24" s="169"/>
      <c r="AE24" s="79"/>
      <c r="AF24" s="79"/>
      <c r="AG24" s="79"/>
      <c r="AH24" s="79"/>
      <c r="AI24" s="168"/>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1"/>
        <v/>
      </c>
      <c r="J25" s="13"/>
      <c r="K25" s="23" t="str">
        <f t="shared" si="5"/>
        <v/>
      </c>
      <c r="L25" s="13"/>
      <c r="M25" s="72" t="str">
        <f t="shared" si="2"/>
        <v>6</v>
      </c>
      <c r="N25" s="72" t="str">
        <f t="shared" si="3"/>
        <v>6-</v>
      </c>
      <c r="O25" s="13"/>
      <c r="P25" s="13"/>
      <c r="Q25" s="13"/>
      <c r="R25" s="166"/>
      <c r="S25" s="79"/>
      <c r="T25" s="79"/>
      <c r="U25" s="79"/>
      <c r="V25" s="167" t="str">
        <f t="shared" si="6"/>
        <v/>
      </c>
      <c r="W25" s="79"/>
      <c r="X25" s="79"/>
      <c r="Y25" s="79"/>
      <c r="Z25" s="79"/>
      <c r="AA25" s="79"/>
      <c r="AB25" s="79"/>
      <c r="AC25" s="168"/>
      <c r="AD25" s="169"/>
      <c r="AE25" s="79"/>
      <c r="AF25" s="79"/>
      <c r="AG25" s="79"/>
      <c r="AH25" s="79"/>
      <c r="AI25" s="168"/>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9"/>
      <c r="G26" s="11"/>
      <c r="H26" s="87"/>
      <c r="I26" s="20" t="str">
        <f>IF(E26&gt;0,E26*G26,"")</f>
        <v/>
      </c>
      <c r="J26" s="13"/>
      <c r="K26" s="23" t="str">
        <f>I26</f>
        <v/>
      </c>
      <c r="L26" s="13"/>
      <c r="M26" s="72" t="str">
        <f t="shared" si="2"/>
        <v>6</v>
      </c>
      <c r="N26" s="72" t="str">
        <f>+CONCATENATE(M26,"-",MID(H26,1,3))</f>
        <v>6-</v>
      </c>
      <c r="O26" s="13"/>
      <c r="P26" s="13"/>
      <c r="Q26" s="13"/>
      <c r="R26" s="166"/>
      <c r="S26" s="79"/>
      <c r="T26" s="79"/>
      <c r="U26" s="79"/>
      <c r="V26" s="167" t="str">
        <f t="shared" si="6"/>
        <v/>
      </c>
      <c r="W26" s="79"/>
      <c r="X26" s="79"/>
      <c r="Y26" s="79"/>
      <c r="Z26" s="79"/>
      <c r="AA26" s="79"/>
      <c r="AB26" s="79"/>
      <c r="AC26" s="168"/>
      <c r="AD26" s="169"/>
      <c r="AE26" s="79"/>
      <c r="AF26" s="79"/>
      <c r="AG26" s="79"/>
      <c r="AH26" s="79"/>
      <c r="AI26" s="168"/>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9"/>
      <c r="G27" s="11"/>
      <c r="H27" s="87"/>
      <c r="I27" s="20" t="str">
        <f>IF(E27&gt;0,E27*G27,"")</f>
        <v/>
      </c>
      <c r="J27" s="13"/>
      <c r="K27" s="23" t="str">
        <f>I27</f>
        <v/>
      </c>
      <c r="L27" s="13"/>
      <c r="M27" s="72" t="str">
        <f t="shared" si="2"/>
        <v>6</v>
      </c>
      <c r="N27" s="72" t="str">
        <f>+CONCATENATE(M27,"-",MID(H27,1,3))</f>
        <v>6-</v>
      </c>
      <c r="O27" s="13"/>
      <c r="P27" s="13"/>
      <c r="Q27" s="13"/>
      <c r="R27" s="166"/>
      <c r="S27" s="79"/>
      <c r="T27" s="79"/>
      <c r="U27" s="79"/>
      <c r="V27" s="167" t="str">
        <f t="shared" si="6"/>
        <v/>
      </c>
      <c r="W27" s="79"/>
      <c r="X27" s="79"/>
      <c r="Y27" s="79"/>
      <c r="Z27" s="79"/>
      <c r="AA27" s="79"/>
      <c r="AB27" s="79"/>
      <c r="AC27" s="168"/>
      <c r="AD27" s="169"/>
      <c r="AE27" s="79"/>
      <c r="AF27" s="79"/>
      <c r="AG27" s="79"/>
      <c r="AH27" s="79"/>
      <c r="AI27" s="168"/>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9"/>
      <c r="G28" s="11"/>
      <c r="H28" s="87"/>
      <c r="I28" s="20" t="str">
        <f>IF(E28&gt;0,E28*G28,"")</f>
        <v/>
      </c>
      <c r="J28" s="13"/>
      <c r="K28" s="23" t="str">
        <f>I28</f>
        <v/>
      </c>
      <c r="L28" s="13"/>
      <c r="M28" s="72" t="str">
        <f t="shared" si="2"/>
        <v>6</v>
      </c>
      <c r="N28" s="72" t="str">
        <f>+CONCATENATE(M28,"-",MID(H28,1,3))</f>
        <v>6-</v>
      </c>
      <c r="O28" s="13"/>
      <c r="P28" s="13"/>
      <c r="Q28" s="13"/>
      <c r="R28" s="166"/>
      <c r="S28" s="79"/>
      <c r="T28" s="79"/>
      <c r="U28" s="79"/>
      <c r="V28" s="167" t="str">
        <f t="shared" si="6"/>
        <v/>
      </c>
      <c r="W28" s="79"/>
      <c r="X28" s="79"/>
      <c r="Y28" s="79"/>
      <c r="Z28" s="79"/>
      <c r="AA28" s="79"/>
      <c r="AB28" s="79"/>
      <c r="AC28" s="168"/>
      <c r="AD28" s="169"/>
      <c r="AE28" s="79"/>
      <c r="AF28" s="79"/>
      <c r="AG28" s="79"/>
      <c r="AH28" s="79"/>
      <c r="AI28" s="168"/>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9"/>
      <c r="G29" s="11"/>
      <c r="H29" s="87"/>
      <c r="I29" s="20" t="str">
        <f t="shared" si="1"/>
        <v/>
      </c>
      <c r="J29" s="13"/>
      <c r="K29" s="23" t="str">
        <f t="shared" si="5"/>
        <v/>
      </c>
      <c r="L29" s="13"/>
      <c r="M29" s="72" t="str">
        <f t="shared" si="2"/>
        <v>6</v>
      </c>
      <c r="N29" s="72" t="str">
        <f t="shared" si="3"/>
        <v>6-</v>
      </c>
      <c r="O29" s="13"/>
      <c r="P29" s="13"/>
      <c r="Q29" s="13"/>
      <c r="R29" s="166"/>
      <c r="S29" s="79"/>
      <c r="T29" s="79"/>
      <c r="U29" s="79"/>
      <c r="V29" s="167" t="str">
        <f t="shared" si="6"/>
        <v/>
      </c>
      <c r="W29" s="79"/>
      <c r="X29" s="79"/>
      <c r="Y29" s="79"/>
      <c r="Z29" s="79"/>
      <c r="AA29" s="79"/>
      <c r="AB29" s="79"/>
      <c r="AC29" s="168"/>
      <c r="AD29" s="169"/>
      <c r="AE29" s="79"/>
      <c r="AF29" s="79"/>
      <c r="AG29" s="79"/>
      <c r="AH29" s="79"/>
      <c r="AI29" s="168"/>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9"/>
      <c r="G30" s="11"/>
      <c r="H30" s="86"/>
      <c r="I30" s="20" t="str">
        <f>IF(E30&gt;0,E30*G30,"")</f>
        <v/>
      </c>
      <c r="J30" s="13"/>
      <c r="K30" s="23" t="str">
        <f t="shared" si="5"/>
        <v/>
      </c>
      <c r="L30" s="13"/>
      <c r="M30" s="72" t="str">
        <f t="shared" si="2"/>
        <v>6</v>
      </c>
      <c r="N30" s="72" t="str">
        <f>+CONCATENATE(M30,"-",MID(H30,1,3))</f>
        <v>6-</v>
      </c>
      <c r="O30" s="13"/>
      <c r="P30" s="13"/>
      <c r="Q30" s="13"/>
      <c r="R30" s="166"/>
      <c r="S30" s="79"/>
      <c r="T30" s="79"/>
      <c r="U30" s="79"/>
      <c r="V30" s="167" t="str">
        <f t="shared" si="6"/>
        <v/>
      </c>
      <c r="W30" s="79"/>
      <c r="X30" s="79"/>
      <c r="Y30" s="79"/>
      <c r="Z30" s="79"/>
      <c r="AA30" s="79"/>
      <c r="AB30" s="79"/>
      <c r="AC30" s="168"/>
      <c r="AD30" s="169"/>
      <c r="AE30" s="79"/>
      <c r="AF30" s="79"/>
      <c r="AG30" s="79"/>
      <c r="AH30" s="79"/>
      <c r="AI30" s="168"/>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9"/>
      <c r="G31" s="11"/>
      <c r="H31" s="86"/>
      <c r="I31" s="20" t="str">
        <f t="shared" si="1"/>
        <v/>
      </c>
      <c r="J31" s="13"/>
      <c r="K31" s="23" t="str">
        <f t="shared" si="5"/>
        <v/>
      </c>
      <c r="L31" s="13"/>
      <c r="M31" s="72" t="str">
        <f t="shared" si="2"/>
        <v>6</v>
      </c>
      <c r="N31" s="72" t="str">
        <f t="shared" si="3"/>
        <v>6-</v>
      </c>
      <c r="O31" s="13"/>
      <c r="P31" s="13"/>
      <c r="Q31" s="13"/>
      <c r="R31" s="170"/>
      <c r="S31" s="171"/>
      <c r="T31" s="171"/>
      <c r="U31" s="171"/>
      <c r="V31" s="172" t="str">
        <f t="shared" si="6"/>
        <v/>
      </c>
      <c r="W31" s="171"/>
      <c r="X31" s="171"/>
      <c r="Y31" s="171"/>
      <c r="Z31" s="171"/>
      <c r="AA31" s="171"/>
      <c r="AB31" s="171"/>
      <c r="AC31" s="173"/>
      <c r="AD31" s="174"/>
      <c r="AE31" s="171"/>
      <c r="AF31" s="171"/>
      <c r="AG31" s="171"/>
      <c r="AH31" s="171"/>
      <c r="AI31" s="173"/>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1"/>
        <v/>
      </c>
      <c r="J32" s="13"/>
      <c r="K32" s="21" t="str">
        <f t="shared" si="5"/>
        <v/>
      </c>
      <c r="L32" s="13"/>
      <c r="M32" s="72" t="str">
        <f t="shared" si="2"/>
        <v>6</v>
      </c>
      <c r="N32" s="72" t="str">
        <f t="shared" si="3"/>
        <v>6-</v>
      </c>
      <c r="O32" s="13"/>
      <c r="P32" s="13"/>
      <c r="Q32" s="13"/>
      <c r="R32" s="162"/>
      <c r="S32" s="81"/>
      <c r="T32" s="81"/>
      <c r="U32" s="81"/>
      <c r="V32" s="81"/>
      <c r="W32" s="81"/>
      <c r="X32" s="81"/>
      <c r="Y32" s="81"/>
      <c r="Z32" s="81"/>
      <c r="AA32" s="81"/>
      <c r="AB32" s="81"/>
      <c r="AC32" s="164"/>
      <c r="AD32" s="165"/>
      <c r="AE32" s="81"/>
      <c r="AF32" s="81"/>
      <c r="AG32" s="81"/>
      <c r="AH32" s="81"/>
      <c r="AI32" s="164"/>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1"/>
        <v/>
      </c>
      <c r="J33" s="13"/>
      <c r="K33" s="21" t="str">
        <f t="shared" si="5"/>
        <v/>
      </c>
      <c r="L33" s="13"/>
      <c r="M33" s="72" t="str">
        <f t="shared" si="2"/>
        <v>6</v>
      </c>
      <c r="N33" s="72" t="str">
        <f t="shared" si="3"/>
        <v>6-</v>
      </c>
      <c r="O33" s="13"/>
      <c r="P33" s="13"/>
      <c r="Q33" s="13"/>
      <c r="R33" s="166"/>
      <c r="S33" s="79"/>
      <c r="T33" s="79"/>
      <c r="U33" s="79"/>
      <c r="V33" s="79"/>
      <c r="W33" s="79"/>
      <c r="X33" s="79"/>
      <c r="Y33" s="79"/>
      <c r="Z33" s="79"/>
      <c r="AA33" s="79"/>
      <c r="AB33" s="79"/>
      <c r="AC33" s="168"/>
      <c r="AD33" s="169"/>
      <c r="AE33" s="79"/>
      <c r="AF33" s="79"/>
      <c r="AG33" s="79"/>
      <c r="AH33" s="79"/>
      <c r="AI33" s="168"/>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1"/>
        <v/>
      </c>
      <c r="J34" s="13"/>
      <c r="K34" s="21" t="str">
        <f t="shared" si="5"/>
        <v/>
      </c>
      <c r="L34" s="13"/>
      <c r="M34" s="72" t="str">
        <f t="shared" si="2"/>
        <v>6</v>
      </c>
      <c r="N34" s="72" t="str">
        <f t="shared" si="3"/>
        <v>6-</v>
      </c>
      <c r="O34" s="13"/>
      <c r="P34" s="13"/>
      <c r="Q34" s="13"/>
      <c r="R34" s="166"/>
      <c r="S34" s="79"/>
      <c r="T34" s="79"/>
      <c r="U34" s="79"/>
      <c r="V34" s="79"/>
      <c r="W34" s="79"/>
      <c r="X34" s="79"/>
      <c r="Y34" s="79"/>
      <c r="Z34" s="79"/>
      <c r="AA34" s="79"/>
      <c r="AB34" s="79"/>
      <c r="AC34" s="168"/>
      <c r="AD34" s="169"/>
      <c r="AE34" s="79"/>
      <c r="AF34" s="79"/>
      <c r="AG34" s="79"/>
      <c r="AH34" s="79"/>
      <c r="AI34" s="168"/>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ref="I35:I78" si="7">IF(E35&gt;0,E35*G35,"")</f>
        <v/>
      </c>
      <c r="J35" s="13"/>
      <c r="K35" s="21" t="str">
        <f t="shared" si="5"/>
        <v/>
      </c>
      <c r="L35" s="13"/>
      <c r="M35" s="72" t="str">
        <f t="shared" si="2"/>
        <v>6</v>
      </c>
      <c r="N35" s="72" t="str">
        <f t="shared" si="3"/>
        <v>6-</v>
      </c>
      <c r="O35" s="13"/>
      <c r="P35" s="13"/>
      <c r="Q35" s="13"/>
      <c r="R35" s="166"/>
      <c r="S35" s="79"/>
      <c r="T35" s="79"/>
      <c r="U35" s="79"/>
      <c r="V35" s="79"/>
      <c r="W35" s="79"/>
      <c r="X35" s="79"/>
      <c r="Y35" s="79"/>
      <c r="Z35" s="79"/>
      <c r="AA35" s="79"/>
      <c r="AB35" s="79"/>
      <c r="AC35" s="168"/>
      <c r="AD35" s="169"/>
      <c r="AE35" s="79"/>
      <c r="AF35" s="79"/>
      <c r="AG35" s="79"/>
      <c r="AH35" s="79"/>
      <c r="AI35" s="168"/>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7"/>
        <v/>
      </c>
      <c r="J36" s="13"/>
      <c r="K36" s="21" t="str">
        <f t="shared" si="5"/>
        <v/>
      </c>
      <c r="L36" s="13"/>
      <c r="M36" s="72" t="str">
        <f t="shared" si="2"/>
        <v>6</v>
      </c>
      <c r="N36" s="72" t="str">
        <f t="shared" si="3"/>
        <v>6-</v>
      </c>
      <c r="O36" s="13"/>
      <c r="P36" s="13"/>
      <c r="Q36" s="13"/>
      <c r="R36" s="166"/>
      <c r="S36" s="79"/>
      <c r="T36" s="79"/>
      <c r="U36" s="79"/>
      <c r="V36" s="79"/>
      <c r="W36" s="79"/>
      <c r="X36" s="79"/>
      <c r="Y36" s="79"/>
      <c r="Z36" s="79"/>
      <c r="AA36" s="79"/>
      <c r="AB36" s="79"/>
      <c r="AC36" s="168"/>
      <c r="AD36" s="169"/>
      <c r="AE36" s="79"/>
      <c r="AF36" s="79"/>
      <c r="AG36" s="79"/>
      <c r="AH36" s="79"/>
      <c r="AI36" s="168"/>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7"/>
        <v/>
      </c>
      <c r="J37" s="13"/>
      <c r="K37" s="21" t="str">
        <f t="shared" si="5"/>
        <v/>
      </c>
      <c r="L37" s="13"/>
      <c r="M37" s="72" t="str">
        <f t="shared" si="2"/>
        <v>6</v>
      </c>
      <c r="N37" s="72" t="str">
        <f t="shared" si="3"/>
        <v>6-</v>
      </c>
      <c r="O37" s="13"/>
      <c r="P37" s="13"/>
      <c r="Q37" s="13"/>
      <c r="R37" s="166"/>
      <c r="S37" s="79"/>
      <c r="T37" s="79"/>
      <c r="U37" s="79"/>
      <c r="V37" s="79"/>
      <c r="W37" s="79"/>
      <c r="X37" s="79"/>
      <c r="Y37" s="79"/>
      <c r="Z37" s="79"/>
      <c r="AA37" s="79"/>
      <c r="AB37" s="79"/>
      <c r="AC37" s="168"/>
      <c r="AD37" s="169"/>
      <c r="AE37" s="79"/>
      <c r="AF37" s="79"/>
      <c r="AG37" s="79"/>
      <c r="AH37" s="79"/>
      <c r="AI37" s="168"/>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7"/>
        <v/>
      </c>
      <c r="J38" s="13"/>
      <c r="K38" s="21" t="str">
        <f t="shared" si="5"/>
        <v/>
      </c>
      <c r="L38" s="13"/>
      <c r="M38" s="72" t="str">
        <f t="shared" si="2"/>
        <v>6</v>
      </c>
      <c r="N38" s="72" t="str">
        <f t="shared" si="3"/>
        <v>6-</v>
      </c>
      <c r="O38" s="13"/>
      <c r="P38" s="13"/>
      <c r="Q38" s="13"/>
      <c r="R38" s="166"/>
      <c r="S38" s="79"/>
      <c r="T38" s="79"/>
      <c r="U38" s="79"/>
      <c r="V38" s="79"/>
      <c r="W38" s="79"/>
      <c r="X38" s="79"/>
      <c r="Y38" s="79"/>
      <c r="Z38" s="79"/>
      <c r="AA38" s="79"/>
      <c r="AB38" s="79"/>
      <c r="AC38" s="168"/>
      <c r="AD38" s="169"/>
      <c r="AE38" s="79"/>
      <c r="AF38" s="79"/>
      <c r="AG38" s="79"/>
      <c r="AH38" s="79"/>
      <c r="AI38" s="168"/>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7"/>
        <v/>
      </c>
      <c r="J39" s="13"/>
      <c r="K39" s="21" t="str">
        <f t="shared" si="5"/>
        <v/>
      </c>
      <c r="L39" s="13"/>
      <c r="M39" s="72" t="str">
        <f t="shared" si="2"/>
        <v>6</v>
      </c>
      <c r="N39" s="72" t="str">
        <f t="shared" si="3"/>
        <v>6-</v>
      </c>
      <c r="O39" s="13"/>
      <c r="P39" s="13"/>
      <c r="Q39" s="13"/>
      <c r="R39" s="166"/>
      <c r="S39" s="79"/>
      <c r="T39" s="79"/>
      <c r="U39" s="79"/>
      <c r="V39" s="79"/>
      <c r="W39" s="79"/>
      <c r="X39" s="79"/>
      <c r="Y39" s="79"/>
      <c r="Z39" s="79"/>
      <c r="AA39" s="79"/>
      <c r="AB39" s="79"/>
      <c r="AC39" s="168"/>
      <c r="AD39" s="169"/>
      <c r="AE39" s="79"/>
      <c r="AF39" s="79"/>
      <c r="AG39" s="79"/>
      <c r="AH39" s="79"/>
      <c r="AI39" s="168"/>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7"/>
        <v/>
      </c>
      <c r="J40" s="13"/>
      <c r="K40" s="21" t="str">
        <f t="shared" si="5"/>
        <v/>
      </c>
      <c r="L40" s="13"/>
      <c r="M40" s="72" t="str">
        <f t="shared" si="2"/>
        <v>6</v>
      </c>
      <c r="N40" s="72" t="str">
        <f t="shared" si="3"/>
        <v>6-</v>
      </c>
      <c r="O40" s="13"/>
      <c r="P40" s="13"/>
      <c r="Q40" s="13"/>
      <c r="R40" s="166"/>
      <c r="S40" s="79"/>
      <c r="T40" s="79"/>
      <c r="U40" s="79"/>
      <c r="V40" s="79"/>
      <c r="W40" s="79"/>
      <c r="X40" s="79"/>
      <c r="Y40" s="79"/>
      <c r="Z40" s="79"/>
      <c r="AA40" s="79"/>
      <c r="AB40" s="79"/>
      <c r="AC40" s="168"/>
      <c r="AD40" s="169"/>
      <c r="AE40" s="79"/>
      <c r="AF40" s="79"/>
      <c r="AG40" s="79"/>
      <c r="AH40" s="79"/>
      <c r="AI40" s="168"/>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7"/>
        <v/>
      </c>
      <c r="J41" s="13"/>
      <c r="K41" s="23" t="str">
        <f t="shared" si="5"/>
        <v/>
      </c>
      <c r="L41" s="13"/>
      <c r="M41" s="72" t="str">
        <f t="shared" si="2"/>
        <v>6</v>
      </c>
      <c r="N41" s="72" t="str">
        <f t="shared" si="3"/>
        <v>6-</v>
      </c>
      <c r="O41" s="13"/>
      <c r="P41" s="13"/>
      <c r="Q41" s="13"/>
      <c r="R41" s="166"/>
      <c r="S41" s="79"/>
      <c r="T41" s="79"/>
      <c r="U41" s="79"/>
      <c r="V41" s="79"/>
      <c r="W41" s="79"/>
      <c r="X41" s="79"/>
      <c r="Y41" s="79"/>
      <c r="Z41" s="79"/>
      <c r="AA41" s="79"/>
      <c r="AB41" s="79"/>
      <c r="AC41" s="168"/>
      <c r="AD41" s="169"/>
      <c r="AE41" s="79"/>
      <c r="AF41" s="79"/>
      <c r="AG41" s="79"/>
      <c r="AH41" s="79"/>
      <c r="AI41" s="168"/>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7"/>
        <v/>
      </c>
      <c r="J42" s="13"/>
      <c r="K42" s="23" t="str">
        <f t="shared" si="5"/>
        <v/>
      </c>
      <c r="L42" s="13"/>
      <c r="M42" s="72" t="str">
        <f t="shared" si="2"/>
        <v>6</v>
      </c>
      <c r="N42" s="72" t="str">
        <f t="shared" si="3"/>
        <v>6-</v>
      </c>
      <c r="O42" s="13"/>
      <c r="P42" s="13"/>
      <c r="Q42" s="13"/>
      <c r="R42" s="166"/>
      <c r="S42" s="79"/>
      <c r="T42" s="79"/>
      <c r="U42" s="79"/>
      <c r="V42" s="79"/>
      <c r="W42" s="79"/>
      <c r="X42" s="79"/>
      <c r="Y42" s="79"/>
      <c r="Z42" s="79"/>
      <c r="AA42" s="79"/>
      <c r="AB42" s="79"/>
      <c r="AC42" s="168"/>
      <c r="AD42" s="169"/>
      <c r="AE42" s="79"/>
      <c r="AF42" s="79"/>
      <c r="AG42" s="79"/>
      <c r="AH42" s="79"/>
      <c r="AI42" s="168"/>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7"/>
        <v/>
      </c>
      <c r="J43" s="13"/>
      <c r="K43" s="23" t="str">
        <f t="shared" si="5"/>
        <v/>
      </c>
      <c r="L43" s="13"/>
      <c r="M43" s="72" t="str">
        <f t="shared" si="2"/>
        <v>6</v>
      </c>
      <c r="N43" s="72" t="str">
        <f t="shared" si="3"/>
        <v>6-</v>
      </c>
      <c r="O43" s="13"/>
      <c r="P43" s="13"/>
      <c r="Q43" s="13"/>
      <c r="R43" s="166"/>
      <c r="S43" s="79"/>
      <c r="T43" s="79"/>
      <c r="U43" s="79"/>
      <c r="V43" s="79"/>
      <c r="W43" s="79"/>
      <c r="X43" s="79"/>
      <c r="Y43" s="79"/>
      <c r="Z43" s="79"/>
      <c r="AA43" s="79"/>
      <c r="AB43" s="79"/>
      <c r="AC43" s="168"/>
      <c r="AD43" s="169"/>
      <c r="AE43" s="79"/>
      <c r="AF43" s="79"/>
      <c r="AG43" s="79"/>
      <c r="AH43" s="79"/>
      <c r="AI43" s="168"/>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7"/>
        <v/>
      </c>
      <c r="J44" s="13"/>
      <c r="K44" s="23" t="str">
        <f t="shared" si="5"/>
        <v/>
      </c>
      <c r="L44" s="13"/>
      <c r="M44" s="72" t="str">
        <f t="shared" si="2"/>
        <v>6</v>
      </c>
      <c r="N44" s="72" t="str">
        <f t="shared" si="3"/>
        <v>6-</v>
      </c>
      <c r="O44" s="13"/>
      <c r="P44" s="13"/>
      <c r="Q44" s="13"/>
      <c r="R44" s="166"/>
      <c r="S44" s="79"/>
      <c r="T44" s="79"/>
      <c r="U44" s="79"/>
      <c r="V44" s="79"/>
      <c r="W44" s="79"/>
      <c r="X44" s="79"/>
      <c r="Y44" s="79"/>
      <c r="Z44" s="79"/>
      <c r="AA44" s="79"/>
      <c r="AB44" s="79"/>
      <c r="AC44" s="168"/>
      <c r="AD44" s="169"/>
      <c r="AE44" s="79"/>
      <c r="AF44" s="79"/>
      <c r="AG44" s="79"/>
      <c r="AH44" s="79"/>
      <c r="AI44" s="168"/>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7"/>
        <v/>
      </c>
      <c r="J45" s="13"/>
      <c r="K45" s="23" t="str">
        <f t="shared" si="5"/>
        <v/>
      </c>
      <c r="L45" s="13"/>
      <c r="M45" s="72" t="str">
        <f t="shared" si="2"/>
        <v>6</v>
      </c>
      <c r="N45" s="72" t="str">
        <f t="shared" si="3"/>
        <v>6-</v>
      </c>
      <c r="O45" s="13"/>
      <c r="P45" s="13"/>
      <c r="Q45" s="13"/>
      <c r="R45" s="166"/>
      <c r="S45" s="79"/>
      <c r="T45" s="79"/>
      <c r="U45" s="79"/>
      <c r="V45" s="79"/>
      <c r="W45" s="79"/>
      <c r="X45" s="79"/>
      <c r="Y45" s="79"/>
      <c r="Z45" s="79"/>
      <c r="AA45" s="79"/>
      <c r="AB45" s="79"/>
      <c r="AC45" s="168"/>
      <c r="AD45" s="169"/>
      <c r="AE45" s="79"/>
      <c r="AF45" s="79"/>
      <c r="AG45" s="79"/>
      <c r="AH45" s="79"/>
      <c r="AI45" s="168"/>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7"/>
        <v/>
      </c>
      <c r="J46" s="13"/>
      <c r="K46" s="23" t="str">
        <f t="shared" si="5"/>
        <v/>
      </c>
      <c r="L46" s="13"/>
      <c r="M46" s="72" t="str">
        <f t="shared" si="2"/>
        <v>6</v>
      </c>
      <c r="N46" s="72" t="str">
        <f t="shared" si="3"/>
        <v>6-</v>
      </c>
      <c r="O46" s="13"/>
      <c r="P46" s="13"/>
      <c r="Q46" s="13"/>
      <c r="R46" s="166"/>
      <c r="S46" s="79"/>
      <c r="T46" s="79"/>
      <c r="U46" s="79"/>
      <c r="V46" s="79"/>
      <c r="W46" s="79"/>
      <c r="X46" s="79"/>
      <c r="Y46" s="79"/>
      <c r="Z46" s="79"/>
      <c r="AA46" s="79"/>
      <c r="AB46" s="79"/>
      <c r="AC46" s="168"/>
      <c r="AD46" s="169"/>
      <c r="AE46" s="79"/>
      <c r="AF46" s="79"/>
      <c r="AG46" s="79"/>
      <c r="AH46" s="79"/>
      <c r="AI46" s="168"/>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7"/>
        <v/>
      </c>
      <c r="J47" s="13"/>
      <c r="K47" s="23" t="str">
        <f t="shared" si="5"/>
        <v/>
      </c>
      <c r="L47" s="13"/>
      <c r="M47" s="72" t="str">
        <f t="shared" si="2"/>
        <v>6</v>
      </c>
      <c r="N47" s="72" t="str">
        <f t="shared" si="3"/>
        <v>6-</v>
      </c>
      <c r="O47" s="13"/>
      <c r="P47" s="13"/>
      <c r="Q47" s="13"/>
      <c r="R47" s="166"/>
      <c r="S47" s="79"/>
      <c r="T47" s="79"/>
      <c r="U47" s="79"/>
      <c r="V47" s="79"/>
      <c r="W47" s="79"/>
      <c r="X47" s="79"/>
      <c r="Y47" s="79"/>
      <c r="Z47" s="79"/>
      <c r="AA47" s="79"/>
      <c r="AB47" s="79"/>
      <c r="AC47" s="168"/>
      <c r="AD47" s="169"/>
      <c r="AE47" s="79"/>
      <c r="AF47" s="79"/>
      <c r="AG47" s="79"/>
      <c r="AH47" s="79"/>
      <c r="AI47" s="168"/>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7"/>
        <v/>
      </c>
      <c r="J48" s="13"/>
      <c r="K48" s="23" t="str">
        <f t="shared" si="5"/>
        <v/>
      </c>
      <c r="L48" s="13"/>
      <c r="M48" s="72" t="str">
        <f t="shared" si="2"/>
        <v>6</v>
      </c>
      <c r="N48" s="72" t="str">
        <f t="shared" si="3"/>
        <v>6-</v>
      </c>
      <c r="O48" s="13"/>
      <c r="P48" s="13"/>
      <c r="Q48" s="13"/>
      <c r="R48" s="166"/>
      <c r="S48" s="79"/>
      <c r="T48" s="79"/>
      <c r="U48" s="79"/>
      <c r="V48" s="79"/>
      <c r="W48" s="79"/>
      <c r="X48" s="79"/>
      <c r="Y48" s="79"/>
      <c r="Z48" s="79"/>
      <c r="AA48" s="79"/>
      <c r="AB48" s="79"/>
      <c r="AC48" s="168"/>
      <c r="AD48" s="169"/>
      <c r="AE48" s="79"/>
      <c r="AF48" s="79"/>
      <c r="AG48" s="79"/>
      <c r="AH48" s="79"/>
      <c r="AI48" s="168"/>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7"/>
        <v/>
      </c>
      <c r="J49" s="13"/>
      <c r="K49" s="23" t="str">
        <f>I49</f>
        <v/>
      </c>
      <c r="L49" s="13"/>
      <c r="M49" s="72" t="str">
        <f t="shared" si="2"/>
        <v>6</v>
      </c>
      <c r="N49" s="72" t="str">
        <f t="shared" si="3"/>
        <v>6-</v>
      </c>
      <c r="O49" s="13"/>
      <c r="P49" s="13"/>
      <c r="Q49" s="13"/>
      <c r="R49" s="166"/>
      <c r="S49" s="79"/>
      <c r="T49" s="79"/>
      <c r="U49" s="79"/>
      <c r="V49" s="79"/>
      <c r="W49" s="79"/>
      <c r="X49" s="79"/>
      <c r="Y49" s="79"/>
      <c r="Z49" s="79"/>
      <c r="AA49" s="79"/>
      <c r="AB49" s="79"/>
      <c r="AC49" s="168"/>
      <c r="AD49" s="169"/>
      <c r="AE49" s="79"/>
      <c r="AF49" s="79"/>
      <c r="AG49" s="79"/>
      <c r="AH49" s="79"/>
      <c r="AI49" s="168"/>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7"/>
        <v/>
      </c>
      <c r="J50" s="13"/>
      <c r="K50" s="23" t="str">
        <f t="shared" ref="K50:K55" si="8">I50</f>
        <v/>
      </c>
      <c r="L50" s="13"/>
      <c r="M50" s="72" t="str">
        <f t="shared" si="2"/>
        <v>6</v>
      </c>
      <c r="N50" s="72" t="str">
        <f t="shared" si="3"/>
        <v>6-</v>
      </c>
      <c r="O50" s="13"/>
      <c r="P50" s="13"/>
      <c r="Q50" s="13"/>
      <c r="R50" s="166"/>
      <c r="S50" s="79"/>
      <c r="T50" s="79"/>
      <c r="U50" s="79"/>
      <c r="V50" s="79"/>
      <c r="W50" s="79"/>
      <c r="X50" s="79"/>
      <c r="Y50" s="79"/>
      <c r="Z50" s="79"/>
      <c r="AA50" s="79"/>
      <c r="AB50" s="79"/>
      <c r="AC50" s="168"/>
      <c r="AD50" s="169"/>
      <c r="AE50" s="79"/>
      <c r="AF50" s="79"/>
      <c r="AG50" s="79"/>
      <c r="AH50" s="79"/>
      <c r="AI50" s="168"/>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7"/>
        <v/>
      </c>
      <c r="J51" s="13"/>
      <c r="K51" s="23" t="str">
        <f t="shared" si="8"/>
        <v/>
      </c>
      <c r="L51" s="13"/>
      <c r="M51" s="72" t="str">
        <f t="shared" si="2"/>
        <v>6</v>
      </c>
      <c r="N51" s="72" t="str">
        <f t="shared" si="3"/>
        <v>6-</v>
      </c>
      <c r="O51" s="13"/>
      <c r="P51" s="13"/>
      <c r="Q51" s="13"/>
      <c r="R51" s="166"/>
      <c r="S51" s="79"/>
      <c r="T51" s="79"/>
      <c r="U51" s="79"/>
      <c r="V51" s="79"/>
      <c r="W51" s="79"/>
      <c r="X51" s="79"/>
      <c r="Y51" s="79"/>
      <c r="Z51" s="79"/>
      <c r="AA51" s="79"/>
      <c r="AB51" s="79"/>
      <c r="AC51" s="168"/>
      <c r="AD51" s="169"/>
      <c r="AE51" s="79"/>
      <c r="AF51" s="79"/>
      <c r="AG51" s="79"/>
      <c r="AH51" s="79"/>
      <c r="AI51" s="168"/>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7"/>
        <v/>
      </c>
      <c r="J52" s="13"/>
      <c r="K52" s="23" t="str">
        <f t="shared" si="8"/>
        <v/>
      </c>
      <c r="L52" s="13"/>
      <c r="M52" s="72" t="str">
        <f t="shared" si="2"/>
        <v>6</v>
      </c>
      <c r="N52" s="72" t="str">
        <f t="shared" si="3"/>
        <v>6-</v>
      </c>
      <c r="O52" s="13"/>
      <c r="P52" s="13"/>
      <c r="Q52" s="13"/>
      <c r="R52" s="166"/>
      <c r="S52" s="79"/>
      <c r="T52" s="79"/>
      <c r="U52" s="79"/>
      <c r="V52" s="79"/>
      <c r="W52" s="79"/>
      <c r="X52" s="79"/>
      <c r="Y52" s="79"/>
      <c r="Z52" s="79"/>
      <c r="AA52" s="79"/>
      <c r="AB52" s="79"/>
      <c r="AC52" s="168"/>
      <c r="AD52" s="169"/>
      <c r="AE52" s="79"/>
      <c r="AF52" s="79"/>
      <c r="AG52" s="79"/>
      <c r="AH52" s="79"/>
      <c r="AI52" s="168"/>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7"/>
        <v/>
      </c>
      <c r="J53" s="13"/>
      <c r="K53" s="23" t="str">
        <f t="shared" si="8"/>
        <v/>
      </c>
      <c r="L53" s="13"/>
      <c r="M53" s="72" t="str">
        <f t="shared" si="2"/>
        <v>6</v>
      </c>
      <c r="N53" s="72" t="str">
        <f t="shared" si="3"/>
        <v>6-</v>
      </c>
      <c r="O53" s="13"/>
      <c r="P53" s="13"/>
      <c r="Q53" s="13"/>
      <c r="R53" s="166"/>
      <c r="S53" s="79"/>
      <c r="T53" s="79"/>
      <c r="U53" s="79"/>
      <c r="V53" s="79"/>
      <c r="W53" s="79"/>
      <c r="X53" s="79"/>
      <c r="Y53" s="79"/>
      <c r="Z53" s="79"/>
      <c r="AA53" s="79"/>
      <c r="AB53" s="79"/>
      <c r="AC53" s="168"/>
      <c r="AD53" s="169"/>
      <c r="AE53" s="79"/>
      <c r="AF53" s="79"/>
      <c r="AG53" s="79"/>
      <c r="AH53" s="79"/>
      <c r="AI53" s="168"/>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7"/>
        <v/>
      </c>
      <c r="J54" s="13"/>
      <c r="K54" s="23" t="str">
        <f t="shared" si="8"/>
        <v/>
      </c>
      <c r="L54" s="13"/>
      <c r="M54" s="72" t="str">
        <f t="shared" si="2"/>
        <v>6</v>
      </c>
      <c r="N54" s="72" t="str">
        <f t="shared" si="3"/>
        <v>6-</v>
      </c>
      <c r="O54" s="13"/>
      <c r="P54" s="13"/>
      <c r="Q54" s="13"/>
      <c r="R54" s="166"/>
      <c r="S54" s="79"/>
      <c r="T54" s="79"/>
      <c r="U54" s="79"/>
      <c r="V54" s="79"/>
      <c r="W54" s="79"/>
      <c r="X54" s="79"/>
      <c r="Y54" s="79"/>
      <c r="Z54" s="79"/>
      <c r="AA54" s="79"/>
      <c r="AB54" s="79"/>
      <c r="AC54" s="168"/>
      <c r="AD54" s="169"/>
      <c r="AE54" s="79"/>
      <c r="AF54" s="79"/>
      <c r="AG54" s="79"/>
      <c r="AH54" s="79"/>
      <c r="AI54" s="168"/>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7"/>
        <v/>
      </c>
      <c r="J55" s="13"/>
      <c r="K55" s="23" t="str">
        <f t="shared" si="8"/>
        <v/>
      </c>
      <c r="L55" s="13"/>
      <c r="M55" s="72" t="str">
        <f t="shared" si="2"/>
        <v>6</v>
      </c>
      <c r="N55" s="72" t="str">
        <f t="shared" si="3"/>
        <v>6-</v>
      </c>
      <c r="O55" s="13"/>
      <c r="P55" s="13"/>
      <c r="Q55" s="13"/>
      <c r="R55" s="166"/>
      <c r="S55" s="79"/>
      <c r="T55" s="79"/>
      <c r="U55" s="79"/>
      <c r="V55" s="79"/>
      <c r="W55" s="79"/>
      <c r="X55" s="79"/>
      <c r="Y55" s="79"/>
      <c r="Z55" s="79"/>
      <c r="AA55" s="79"/>
      <c r="AB55" s="79"/>
      <c r="AC55" s="168"/>
      <c r="AD55" s="169"/>
      <c r="AE55" s="79"/>
      <c r="AF55" s="79"/>
      <c r="AG55" s="79"/>
      <c r="AH55" s="79"/>
      <c r="AI55" s="168"/>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7"/>
        <v/>
      </c>
      <c r="J56" s="13"/>
      <c r="K56" s="23" t="str">
        <f>I56</f>
        <v/>
      </c>
      <c r="L56" s="13"/>
      <c r="M56" s="72" t="str">
        <f t="shared" si="2"/>
        <v>6</v>
      </c>
      <c r="N56" s="72" t="str">
        <f t="shared" si="3"/>
        <v>6-</v>
      </c>
      <c r="O56" s="13"/>
      <c r="P56" s="13"/>
      <c r="Q56" s="13"/>
      <c r="R56" s="166"/>
      <c r="S56" s="79"/>
      <c r="T56" s="79"/>
      <c r="U56" s="79"/>
      <c r="V56" s="79"/>
      <c r="W56" s="79"/>
      <c r="X56" s="79"/>
      <c r="Y56" s="79"/>
      <c r="Z56" s="79"/>
      <c r="AA56" s="79"/>
      <c r="AB56" s="79"/>
      <c r="AC56" s="168"/>
      <c r="AD56" s="169"/>
      <c r="AE56" s="79"/>
      <c r="AF56" s="79"/>
      <c r="AG56" s="79"/>
      <c r="AH56" s="79"/>
      <c r="AI56" s="168"/>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7"/>
        <v/>
      </c>
      <c r="J57" s="13"/>
      <c r="K57" s="23" t="str">
        <f t="shared" ref="K57:K78" si="9">I57</f>
        <v/>
      </c>
      <c r="L57" s="13"/>
      <c r="M57" s="72" t="str">
        <f t="shared" si="2"/>
        <v>6</v>
      </c>
      <c r="N57" s="72" t="str">
        <f t="shared" si="3"/>
        <v>6-</v>
      </c>
      <c r="O57" s="13"/>
      <c r="P57" s="13"/>
      <c r="Q57" s="13"/>
      <c r="R57" s="166"/>
      <c r="S57" s="79"/>
      <c r="T57" s="79"/>
      <c r="U57" s="79"/>
      <c r="V57" s="79"/>
      <c r="W57" s="79"/>
      <c r="X57" s="79"/>
      <c r="Y57" s="79"/>
      <c r="Z57" s="79"/>
      <c r="AA57" s="79"/>
      <c r="AB57" s="79"/>
      <c r="AC57" s="168"/>
      <c r="AD57" s="169"/>
      <c r="AE57" s="79"/>
      <c r="AF57" s="79"/>
      <c r="AG57" s="79"/>
      <c r="AH57" s="79"/>
      <c r="AI57" s="168"/>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7"/>
        <v/>
      </c>
      <c r="J58" s="13"/>
      <c r="K58" s="23" t="str">
        <f t="shared" si="9"/>
        <v/>
      </c>
      <c r="L58" s="13"/>
      <c r="M58" s="72" t="str">
        <f t="shared" si="2"/>
        <v>6</v>
      </c>
      <c r="N58" s="72" t="str">
        <f t="shared" si="3"/>
        <v>6-</v>
      </c>
      <c r="O58" s="13"/>
      <c r="P58" s="13"/>
      <c r="Q58" s="13"/>
      <c r="R58" s="166"/>
      <c r="S58" s="79"/>
      <c r="T58" s="79"/>
      <c r="U58" s="79"/>
      <c r="V58" s="79"/>
      <c r="W58" s="79"/>
      <c r="X58" s="79"/>
      <c r="Y58" s="79"/>
      <c r="Z58" s="79"/>
      <c r="AA58" s="79"/>
      <c r="AB58" s="79"/>
      <c r="AC58" s="168"/>
      <c r="AD58" s="169"/>
      <c r="AE58" s="79"/>
      <c r="AF58" s="79"/>
      <c r="AG58" s="79"/>
      <c r="AH58" s="79"/>
      <c r="AI58" s="168"/>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7"/>
        <v/>
      </c>
      <c r="J59" s="13"/>
      <c r="K59" s="23" t="str">
        <f t="shared" si="9"/>
        <v/>
      </c>
      <c r="L59" s="13"/>
      <c r="M59" s="72" t="str">
        <f t="shared" si="2"/>
        <v>6</v>
      </c>
      <c r="N59" s="72" t="str">
        <f t="shared" si="3"/>
        <v>6-</v>
      </c>
      <c r="O59" s="13"/>
      <c r="P59" s="13"/>
      <c r="Q59" s="13"/>
      <c r="R59" s="166"/>
      <c r="S59" s="79"/>
      <c r="T59" s="79"/>
      <c r="U59" s="79"/>
      <c r="V59" s="79"/>
      <c r="W59" s="79"/>
      <c r="X59" s="79"/>
      <c r="Y59" s="79"/>
      <c r="Z59" s="79"/>
      <c r="AA59" s="79"/>
      <c r="AB59" s="79"/>
      <c r="AC59" s="168"/>
      <c r="AD59" s="169"/>
      <c r="AE59" s="79"/>
      <c r="AF59" s="79"/>
      <c r="AG59" s="79"/>
      <c r="AH59" s="79"/>
      <c r="AI59" s="168"/>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7"/>
        <v/>
      </c>
      <c r="J60" s="13"/>
      <c r="K60" s="23" t="str">
        <f t="shared" si="9"/>
        <v/>
      </c>
      <c r="L60" s="13"/>
      <c r="M60" s="72" t="str">
        <f t="shared" si="2"/>
        <v>6</v>
      </c>
      <c r="N60" s="72" t="str">
        <f t="shared" si="3"/>
        <v>6-</v>
      </c>
      <c r="O60" s="13"/>
      <c r="P60" s="13"/>
      <c r="Q60" s="13"/>
      <c r="R60" s="166"/>
      <c r="S60" s="79"/>
      <c r="T60" s="79"/>
      <c r="U60" s="79"/>
      <c r="V60" s="79"/>
      <c r="W60" s="79"/>
      <c r="X60" s="79"/>
      <c r="Y60" s="79"/>
      <c r="Z60" s="79"/>
      <c r="AA60" s="79"/>
      <c r="AB60" s="79"/>
      <c r="AC60" s="168"/>
      <c r="AD60" s="169"/>
      <c r="AE60" s="79"/>
      <c r="AF60" s="79"/>
      <c r="AG60" s="79"/>
      <c r="AH60" s="79"/>
      <c r="AI60" s="168"/>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7"/>
        <v/>
      </c>
      <c r="J61" s="13"/>
      <c r="K61" s="23" t="str">
        <f t="shared" si="9"/>
        <v/>
      </c>
      <c r="L61" s="13"/>
      <c r="M61" s="72" t="str">
        <f t="shared" si="2"/>
        <v>6</v>
      </c>
      <c r="N61" s="72" t="str">
        <f t="shared" si="3"/>
        <v>6-</v>
      </c>
      <c r="O61" s="13"/>
      <c r="P61" s="13"/>
      <c r="Q61" s="13"/>
      <c r="R61" s="166"/>
      <c r="S61" s="79"/>
      <c r="T61" s="79"/>
      <c r="U61" s="79"/>
      <c r="V61" s="79"/>
      <c r="W61" s="79"/>
      <c r="X61" s="79"/>
      <c r="Y61" s="79"/>
      <c r="Z61" s="79"/>
      <c r="AA61" s="79"/>
      <c r="AB61" s="79"/>
      <c r="AC61" s="168"/>
      <c r="AD61" s="169"/>
      <c r="AE61" s="79"/>
      <c r="AF61" s="79"/>
      <c r="AG61" s="79"/>
      <c r="AH61" s="79"/>
      <c r="AI61" s="168"/>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7"/>
        <v/>
      </c>
      <c r="J62" s="13"/>
      <c r="K62" s="23" t="str">
        <f t="shared" si="9"/>
        <v/>
      </c>
      <c r="L62" s="13"/>
      <c r="M62" s="72" t="str">
        <f t="shared" si="2"/>
        <v>6</v>
      </c>
      <c r="N62" s="72" t="str">
        <f t="shared" si="3"/>
        <v>6-</v>
      </c>
      <c r="O62" s="13"/>
      <c r="P62" s="13"/>
      <c r="Q62" s="13"/>
      <c r="R62" s="166"/>
      <c r="S62" s="79"/>
      <c r="T62" s="79"/>
      <c r="U62" s="79"/>
      <c r="V62" s="79"/>
      <c r="W62" s="79"/>
      <c r="X62" s="79"/>
      <c r="Y62" s="79"/>
      <c r="Z62" s="79"/>
      <c r="AA62" s="79"/>
      <c r="AB62" s="79"/>
      <c r="AC62" s="168"/>
      <c r="AD62" s="169"/>
      <c r="AE62" s="79"/>
      <c r="AF62" s="79"/>
      <c r="AG62" s="79"/>
      <c r="AH62" s="79"/>
      <c r="AI62" s="168"/>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7"/>
        <v/>
      </c>
      <c r="J63" s="13"/>
      <c r="K63" s="23" t="str">
        <f t="shared" si="9"/>
        <v/>
      </c>
      <c r="L63" s="13"/>
      <c r="M63" s="72" t="str">
        <f t="shared" si="2"/>
        <v>6</v>
      </c>
      <c r="N63" s="72" t="str">
        <f t="shared" si="3"/>
        <v>6-</v>
      </c>
      <c r="O63" s="13"/>
      <c r="P63" s="13"/>
      <c r="Q63" s="13"/>
      <c r="R63" s="166"/>
      <c r="S63" s="79"/>
      <c r="T63" s="79"/>
      <c r="U63" s="79"/>
      <c r="V63" s="79"/>
      <c r="W63" s="79"/>
      <c r="X63" s="79"/>
      <c r="Y63" s="79"/>
      <c r="Z63" s="79"/>
      <c r="AA63" s="79"/>
      <c r="AB63" s="79"/>
      <c r="AC63" s="168"/>
      <c r="AD63" s="169"/>
      <c r="AE63" s="79"/>
      <c r="AF63" s="79"/>
      <c r="AG63" s="79"/>
      <c r="AH63" s="79"/>
      <c r="AI63" s="168"/>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7"/>
        <v/>
      </c>
      <c r="J64" s="13"/>
      <c r="K64" s="23" t="str">
        <f t="shared" si="9"/>
        <v/>
      </c>
      <c r="L64" s="13"/>
      <c r="M64" s="72" t="str">
        <f t="shared" si="2"/>
        <v>6</v>
      </c>
      <c r="N64" s="72" t="str">
        <f t="shared" si="3"/>
        <v>6-</v>
      </c>
      <c r="O64" s="13"/>
      <c r="P64" s="13"/>
      <c r="Q64" s="13"/>
      <c r="R64" s="166"/>
      <c r="S64" s="79"/>
      <c r="T64" s="79"/>
      <c r="U64" s="79"/>
      <c r="V64" s="79"/>
      <c r="W64" s="79"/>
      <c r="X64" s="79"/>
      <c r="Y64" s="79"/>
      <c r="Z64" s="79"/>
      <c r="AA64" s="79"/>
      <c r="AB64" s="79"/>
      <c r="AC64" s="168"/>
      <c r="AD64" s="169"/>
      <c r="AE64" s="79"/>
      <c r="AF64" s="79"/>
      <c r="AG64" s="79"/>
      <c r="AH64" s="79"/>
      <c r="AI64" s="168"/>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7"/>
        <v/>
      </c>
      <c r="J65" s="13"/>
      <c r="K65" s="23" t="str">
        <f t="shared" si="9"/>
        <v/>
      </c>
      <c r="L65" s="13"/>
      <c r="M65" s="72" t="str">
        <f t="shared" si="2"/>
        <v>6</v>
      </c>
      <c r="N65" s="72" t="str">
        <f t="shared" si="3"/>
        <v>6-</v>
      </c>
      <c r="O65" s="13"/>
      <c r="P65" s="13"/>
      <c r="Q65" s="13"/>
      <c r="R65" s="166"/>
      <c r="S65" s="79"/>
      <c r="T65" s="79"/>
      <c r="U65" s="79"/>
      <c r="V65" s="79"/>
      <c r="W65" s="79"/>
      <c r="X65" s="79"/>
      <c r="Y65" s="79"/>
      <c r="Z65" s="79"/>
      <c r="AA65" s="79"/>
      <c r="AB65" s="79"/>
      <c r="AC65" s="168"/>
      <c r="AD65" s="169"/>
      <c r="AE65" s="79"/>
      <c r="AF65" s="79"/>
      <c r="AG65" s="79"/>
      <c r="AH65" s="79"/>
      <c r="AI65" s="168"/>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7"/>
        <v/>
      </c>
      <c r="J66" s="13"/>
      <c r="K66" s="23" t="str">
        <f t="shared" si="9"/>
        <v/>
      </c>
      <c r="L66" s="13"/>
      <c r="M66" s="72" t="str">
        <f t="shared" si="2"/>
        <v>6</v>
      </c>
      <c r="N66" s="72" t="str">
        <f t="shared" si="3"/>
        <v>6-</v>
      </c>
      <c r="O66" s="13"/>
      <c r="P66" s="13"/>
      <c r="Q66" s="13"/>
      <c r="R66" s="166"/>
      <c r="S66" s="79"/>
      <c r="T66" s="79"/>
      <c r="U66" s="79"/>
      <c r="V66" s="79"/>
      <c r="W66" s="79"/>
      <c r="X66" s="79"/>
      <c r="Y66" s="79"/>
      <c r="Z66" s="79"/>
      <c r="AA66" s="79"/>
      <c r="AB66" s="79"/>
      <c r="AC66" s="168"/>
      <c r="AD66" s="169"/>
      <c r="AE66" s="79"/>
      <c r="AF66" s="79"/>
      <c r="AG66" s="79"/>
      <c r="AH66" s="79"/>
      <c r="AI66" s="168"/>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7"/>
        <v/>
      </c>
      <c r="J67" s="13"/>
      <c r="K67" s="23" t="str">
        <f t="shared" si="9"/>
        <v/>
      </c>
      <c r="L67" s="13"/>
      <c r="M67" s="72" t="str">
        <f t="shared" si="2"/>
        <v>6</v>
      </c>
      <c r="N67" s="72" t="str">
        <f t="shared" si="3"/>
        <v>6-</v>
      </c>
      <c r="O67" s="13"/>
      <c r="P67" s="13"/>
      <c r="Q67" s="13"/>
      <c r="R67" s="166"/>
      <c r="S67" s="79"/>
      <c r="T67" s="79"/>
      <c r="U67" s="79"/>
      <c r="V67" s="79"/>
      <c r="W67" s="79"/>
      <c r="X67" s="79"/>
      <c r="Y67" s="79"/>
      <c r="Z67" s="79"/>
      <c r="AA67" s="79"/>
      <c r="AB67" s="79"/>
      <c r="AC67" s="168"/>
      <c r="AD67" s="169"/>
      <c r="AE67" s="79"/>
      <c r="AF67" s="79"/>
      <c r="AG67" s="79"/>
      <c r="AH67" s="79"/>
      <c r="AI67" s="168"/>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7"/>
        <v/>
      </c>
      <c r="J68" s="13"/>
      <c r="K68" s="23" t="str">
        <f t="shared" si="9"/>
        <v/>
      </c>
      <c r="L68" s="13"/>
      <c r="M68" s="72" t="str">
        <f t="shared" si="2"/>
        <v>6</v>
      </c>
      <c r="N68" s="72" t="str">
        <f t="shared" si="3"/>
        <v>6-</v>
      </c>
      <c r="O68" s="13"/>
      <c r="P68" s="13"/>
      <c r="Q68" s="13"/>
      <c r="R68" s="166"/>
      <c r="S68" s="79"/>
      <c r="T68" s="79"/>
      <c r="U68" s="79"/>
      <c r="V68" s="79"/>
      <c r="W68" s="79"/>
      <c r="X68" s="79"/>
      <c r="Y68" s="79"/>
      <c r="Z68" s="79"/>
      <c r="AA68" s="79"/>
      <c r="AB68" s="79"/>
      <c r="AC68" s="168"/>
      <c r="AD68" s="169"/>
      <c r="AE68" s="79"/>
      <c r="AF68" s="79"/>
      <c r="AG68" s="79"/>
      <c r="AH68" s="79"/>
      <c r="AI68" s="168"/>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7"/>
        <v/>
      </c>
      <c r="J69" s="13"/>
      <c r="K69" s="23" t="str">
        <f t="shared" si="9"/>
        <v/>
      </c>
      <c r="L69" s="13"/>
      <c r="M69" s="72" t="str">
        <f t="shared" si="2"/>
        <v>6</v>
      </c>
      <c r="N69" s="72" t="str">
        <f t="shared" si="3"/>
        <v>6-</v>
      </c>
      <c r="O69" s="13"/>
      <c r="P69" s="13"/>
      <c r="Q69" s="13"/>
      <c r="R69" s="166"/>
      <c r="S69" s="79"/>
      <c r="T69" s="79"/>
      <c r="U69" s="79"/>
      <c r="V69" s="79"/>
      <c r="W69" s="79"/>
      <c r="X69" s="79"/>
      <c r="Y69" s="79"/>
      <c r="Z69" s="79"/>
      <c r="AA69" s="79"/>
      <c r="AB69" s="79"/>
      <c r="AC69" s="168"/>
      <c r="AD69" s="169"/>
      <c r="AE69" s="79"/>
      <c r="AF69" s="79"/>
      <c r="AG69" s="79"/>
      <c r="AH69" s="79"/>
      <c r="AI69" s="168"/>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7"/>
        <v/>
      </c>
      <c r="J70" s="13"/>
      <c r="K70" s="23" t="str">
        <f t="shared" si="9"/>
        <v/>
      </c>
      <c r="L70" s="13"/>
      <c r="M70" s="72" t="str">
        <f t="shared" si="2"/>
        <v>6</v>
      </c>
      <c r="N70" s="72" t="str">
        <f t="shared" si="3"/>
        <v>6-</v>
      </c>
      <c r="O70" s="13"/>
      <c r="P70" s="13"/>
      <c r="Q70" s="13"/>
      <c r="R70" s="166"/>
      <c r="S70" s="79"/>
      <c r="T70" s="79"/>
      <c r="U70" s="79"/>
      <c r="V70" s="79"/>
      <c r="W70" s="79"/>
      <c r="X70" s="79"/>
      <c r="Y70" s="79"/>
      <c r="Z70" s="79"/>
      <c r="AA70" s="79"/>
      <c r="AB70" s="79"/>
      <c r="AC70" s="168"/>
      <c r="AD70" s="169"/>
      <c r="AE70" s="79"/>
      <c r="AF70" s="79"/>
      <c r="AG70" s="79"/>
      <c r="AH70" s="79"/>
      <c r="AI70" s="168"/>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7"/>
        <v/>
      </c>
      <c r="J71" s="13"/>
      <c r="K71" s="23" t="str">
        <f t="shared" si="9"/>
        <v/>
      </c>
      <c r="L71" s="13"/>
      <c r="M71" s="72" t="str">
        <f t="shared" si="2"/>
        <v>6</v>
      </c>
      <c r="N71" s="72" t="str">
        <f t="shared" si="3"/>
        <v>6-</v>
      </c>
      <c r="O71" s="13"/>
      <c r="P71" s="13"/>
      <c r="Q71" s="13"/>
      <c r="R71" s="166"/>
      <c r="S71" s="79"/>
      <c r="T71" s="79"/>
      <c r="U71" s="79"/>
      <c r="V71" s="79"/>
      <c r="W71" s="79"/>
      <c r="X71" s="79"/>
      <c r="Y71" s="79"/>
      <c r="Z71" s="79"/>
      <c r="AA71" s="79"/>
      <c r="AB71" s="79"/>
      <c r="AC71" s="168"/>
      <c r="AD71" s="169"/>
      <c r="AE71" s="79"/>
      <c r="AF71" s="79"/>
      <c r="AG71" s="79"/>
      <c r="AH71" s="79"/>
      <c r="AI71" s="168"/>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7"/>
        <v/>
      </c>
      <c r="J72" s="13"/>
      <c r="K72" s="23" t="str">
        <f t="shared" si="9"/>
        <v/>
      </c>
      <c r="L72" s="13"/>
      <c r="M72" s="72" t="str">
        <f t="shared" si="2"/>
        <v>6</v>
      </c>
      <c r="N72" s="72" t="str">
        <f t="shared" si="3"/>
        <v>6-</v>
      </c>
      <c r="O72" s="13"/>
      <c r="P72" s="13"/>
      <c r="Q72" s="13"/>
      <c r="R72" s="166"/>
      <c r="S72" s="79"/>
      <c r="T72" s="79"/>
      <c r="U72" s="79"/>
      <c r="V72" s="79"/>
      <c r="W72" s="79"/>
      <c r="X72" s="79"/>
      <c r="Y72" s="79"/>
      <c r="Z72" s="79"/>
      <c r="AA72" s="79"/>
      <c r="AB72" s="79"/>
      <c r="AC72" s="168"/>
      <c r="AD72" s="169"/>
      <c r="AE72" s="79"/>
      <c r="AF72" s="79"/>
      <c r="AG72" s="79"/>
      <c r="AH72" s="79"/>
      <c r="AI72" s="168"/>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7"/>
        <v/>
      </c>
      <c r="J73" s="13"/>
      <c r="K73" s="23" t="str">
        <f t="shared" si="9"/>
        <v/>
      </c>
      <c r="L73" s="13"/>
      <c r="M73" s="72" t="str">
        <f t="shared" si="2"/>
        <v>6</v>
      </c>
      <c r="N73" s="72" t="str">
        <f t="shared" si="3"/>
        <v>6-</v>
      </c>
      <c r="O73" s="13"/>
      <c r="P73" s="13"/>
      <c r="Q73" s="13"/>
      <c r="R73" s="166"/>
      <c r="S73" s="79"/>
      <c r="T73" s="79"/>
      <c r="U73" s="79"/>
      <c r="V73" s="79"/>
      <c r="W73" s="79"/>
      <c r="X73" s="79"/>
      <c r="Y73" s="79"/>
      <c r="Z73" s="79"/>
      <c r="AA73" s="79"/>
      <c r="AB73" s="79"/>
      <c r="AC73" s="168"/>
      <c r="AD73" s="169"/>
      <c r="AE73" s="79"/>
      <c r="AF73" s="79"/>
      <c r="AG73" s="79"/>
      <c r="AH73" s="79"/>
      <c r="AI73" s="168"/>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7"/>
        <v/>
      </c>
      <c r="J74" s="13"/>
      <c r="K74" s="23" t="str">
        <f t="shared" si="9"/>
        <v/>
      </c>
      <c r="L74" s="13"/>
      <c r="M74" s="72" t="str">
        <f t="shared" si="2"/>
        <v>6</v>
      </c>
      <c r="N74" s="72" t="str">
        <f t="shared" si="3"/>
        <v>6-</v>
      </c>
      <c r="O74" s="13"/>
      <c r="P74" s="13"/>
      <c r="Q74" s="13"/>
      <c r="R74" s="166"/>
      <c r="S74" s="79"/>
      <c r="T74" s="79"/>
      <c r="U74" s="79"/>
      <c r="V74" s="79"/>
      <c r="W74" s="79"/>
      <c r="X74" s="79"/>
      <c r="Y74" s="79"/>
      <c r="Z74" s="79"/>
      <c r="AA74" s="79"/>
      <c r="AB74" s="79"/>
      <c r="AC74" s="168"/>
      <c r="AD74" s="169"/>
      <c r="AE74" s="79"/>
      <c r="AF74" s="79"/>
      <c r="AG74" s="79"/>
      <c r="AH74" s="79"/>
      <c r="AI74" s="168"/>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7"/>
        <v/>
      </c>
      <c r="J75" s="13"/>
      <c r="K75" s="23" t="str">
        <f t="shared" si="9"/>
        <v/>
      </c>
      <c r="L75" s="13"/>
      <c r="M75" s="72" t="str">
        <f t="shared" si="2"/>
        <v>6</v>
      </c>
      <c r="N75" s="72" t="str">
        <f t="shared" si="3"/>
        <v>6-</v>
      </c>
      <c r="O75" s="13"/>
      <c r="P75" s="13"/>
      <c r="Q75" s="13"/>
      <c r="R75" s="166"/>
      <c r="S75" s="79"/>
      <c r="T75" s="79"/>
      <c r="U75" s="79"/>
      <c r="V75" s="79"/>
      <c r="W75" s="79"/>
      <c r="X75" s="79"/>
      <c r="Y75" s="79"/>
      <c r="Z75" s="79"/>
      <c r="AA75" s="79"/>
      <c r="AB75" s="79"/>
      <c r="AC75" s="168"/>
      <c r="AD75" s="169"/>
      <c r="AE75" s="79"/>
      <c r="AF75" s="79"/>
      <c r="AG75" s="79"/>
      <c r="AH75" s="79"/>
      <c r="AI75" s="168"/>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7"/>
        <v/>
      </c>
      <c r="J76" s="13"/>
      <c r="K76" s="23" t="str">
        <f t="shared" si="9"/>
        <v/>
      </c>
      <c r="L76" s="13"/>
      <c r="M76" s="72" t="str">
        <f t="shared" si="2"/>
        <v>6</v>
      </c>
      <c r="N76" s="72" t="str">
        <f t="shared" si="3"/>
        <v>6-</v>
      </c>
      <c r="O76" s="13"/>
      <c r="P76" s="13"/>
      <c r="Q76" s="13"/>
      <c r="R76" s="166"/>
      <c r="S76" s="79"/>
      <c r="T76" s="79"/>
      <c r="U76" s="79"/>
      <c r="V76" s="79"/>
      <c r="W76" s="79"/>
      <c r="X76" s="79"/>
      <c r="Y76" s="79"/>
      <c r="Z76" s="79"/>
      <c r="AA76" s="79"/>
      <c r="AB76" s="79"/>
      <c r="AC76" s="168"/>
      <c r="AD76" s="169"/>
      <c r="AE76" s="79"/>
      <c r="AF76" s="79"/>
      <c r="AG76" s="79"/>
      <c r="AH76" s="79"/>
      <c r="AI76" s="168"/>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7"/>
        <v/>
      </c>
      <c r="J77" s="13"/>
      <c r="K77" s="23" t="str">
        <f t="shared" si="9"/>
        <v/>
      </c>
      <c r="L77" s="13"/>
      <c r="M77" s="72" t="str">
        <f t="shared" si="2"/>
        <v>6</v>
      </c>
      <c r="N77" s="72" t="str">
        <f t="shared" si="3"/>
        <v>6-</v>
      </c>
      <c r="O77" s="13"/>
      <c r="P77" s="13"/>
      <c r="Q77" s="13"/>
      <c r="R77" s="166"/>
      <c r="S77" s="79"/>
      <c r="T77" s="79"/>
      <c r="U77" s="79"/>
      <c r="V77" s="79"/>
      <c r="W77" s="79"/>
      <c r="X77" s="79"/>
      <c r="Y77" s="79"/>
      <c r="Z77" s="79"/>
      <c r="AA77" s="79"/>
      <c r="AB77" s="79"/>
      <c r="AC77" s="168"/>
      <c r="AD77" s="169"/>
      <c r="AE77" s="79"/>
      <c r="AF77" s="79"/>
      <c r="AG77" s="79"/>
      <c r="AH77" s="79"/>
      <c r="AI77" s="168"/>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7"/>
        <v/>
      </c>
      <c r="J78" s="13"/>
      <c r="K78" s="23" t="str">
        <f t="shared" si="9"/>
        <v/>
      </c>
      <c r="L78" s="13"/>
      <c r="M78" s="72" t="str">
        <f t="shared" si="2"/>
        <v>6</v>
      </c>
      <c r="N78" s="72" t="str">
        <f t="shared" si="3"/>
        <v>6-</v>
      </c>
      <c r="O78" s="13"/>
      <c r="P78" s="13"/>
      <c r="Q78" s="13"/>
      <c r="R78" s="166"/>
      <c r="S78" s="79"/>
      <c r="T78" s="79"/>
      <c r="U78" s="79"/>
      <c r="V78" s="79"/>
      <c r="W78" s="79"/>
      <c r="X78" s="79"/>
      <c r="Y78" s="79"/>
      <c r="Z78" s="79"/>
      <c r="AA78" s="79"/>
      <c r="AB78" s="79"/>
      <c r="AC78" s="168"/>
      <c r="AD78" s="169"/>
      <c r="AE78" s="79"/>
      <c r="AF78" s="79"/>
      <c r="AG78" s="79"/>
      <c r="AH78" s="79"/>
      <c r="AI78" s="168"/>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10">IF(E79&gt;0,E79*G79,"")</f>
        <v/>
      </c>
      <c r="J79" s="13"/>
      <c r="K79" s="23" t="str">
        <f>I79</f>
        <v/>
      </c>
      <c r="L79" s="13"/>
      <c r="M79" s="72" t="str">
        <f t="shared" ref="M79:M120" si="11">+(MID(B$12,10,1))</f>
        <v>6</v>
      </c>
      <c r="N79" s="72" t="str">
        <f t="shared" ref="N79:N120" si="12">+CONCATENATE(M79,"-",MID(H79,1,3))</f>
        <v>6-</v>
      </c>
      <c r="O79" s="13"/>
      <c r="P79" s="13"/>
      <c r="Q79" s="13"/>
      <c r="R79" s="166"/>
      <c r="S79" s="79"/>
      <c r="T79" s="79"/>
      <c r="U79" s="79"/>
      <c r="V79" s="79"/>
      <c r="W79" s="79"/>
      <c r="X79" s="79"/>
      <c r="Y79" s="79"/>
      <c r="Z79" s="79"/>
      <c r="AA79" s="79"/>
      <c r="AB79" s="79"/>
      <c r="AC79" s="168"/>
      <c r="AD79" s="169"/>
      <c r="AE79" s="79"/>
      <c r="AF79" s="79"/>
      <c r="AG79" s="79"/>
      <c r="AH79" s="79"/>
      <c r="AI79" s="168"/>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10"/>
        <v/>
      </c>
      <c r="J80" s="13"/>
      <c r="K80" s="23" t="str">
        <f>I80</f>
        <v/>
      </c>
      <c r="L80" s="13"/>
      <c r="M80" s="72" t="str">
        <f t="shared" si="11"/>
        <v>6</v>
      </c>
      <c r="N80" s="72" t="str">
        <f t="shared" si="12"/>
        <v>6-</v>
      </c>
      <c r="O80" s="13"/>
      <c r="P80" s="13"/>
      <c r="Q80" s="13"/>
      <c r="R80" s="166"/>
      <c r="S80" s="79"/>
      <c r="T80" s="79"/>
      <c r="U80" s="79"/>
      <c r="V80" s="79"/>
      <c r="W80" s="79"/>
      <c r="X80" s="79"/>
      <c r="Y80" s="79"/>
      <c r="Z80" s="79"/>
      <c r="AA80" s="79"/>
      <c r="AB80" s="79"/>
      <c r="AC80" s="168"/>
      <c r="AD80" s="169"/>
      <c r="AE80" s="79"/>
      <c r="AF80" s="79"/>
      <c r="AG80" s="79"/>
      <c r="AH80" s="79"/>
      <c r="AI80" s="168"/>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10"/>
        <v/>
      </c>
      <c r="J81" s="13"/>
      <c r="K81" s="23" t="str">
        <f t="shared" ref="K81:K120" si="13">I81</f>
        <v/>
      </c>
      <c r="L81" s="13"/>
      <c r="M81" s="72" t="str">
        <f t="shared" si="11"/>
        <v>6</v>
      </c>
      <c r="N81" s="72" t="str">
        <f t="shared" si="12"/>
        <v>6-</v>
      </c>
      <c r="O81" s="13"/>
      <c r="P81" s="13"/>
      <c r="Q81" s="13"/>
      <c r="R81" s="166"/>
      <c r="S81" s="79"/>
      <c r="T81" s="79"/>
      <c r="U81" s="79"/>
      <c r="V81" s="79"/>
      <c r="W81" s="79"/>
      <c r="X81" s="79"/>
      <c r="Y81" s="79"/>
      <c r="Z81" s="79"/>
      <c r="AA81" s="79"/>
      <c r="AB81" s="79"/>
      <c r="AC81" s="168"/>
      <c r="AD81" s="169"/>
      <c r="AE81" s="79"/>
      <c r="AF81" s="79"/>
      <c r="AG81" s="79"/>
      <c r="AH81" s="79"/>
      <c r="AI81" s="168"/>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10"/>
        <v/>
      </c>
      <c r="J82" s="13"/>
      <c r="K82" s="23" t="str">
        <f t="shared" si="13"/>
        <v/>
      </c>
      <c r="L82" s="13"/>
      <c r="M82" s="72" t="str">
        <f t="shared" si="11"/>
        <v>6</v>
      </c>
      <c r="N82" s="72" t="str">
        <f t="shared" si="12"/>
        <v>6-</v>
      </c>
      <c r="O82" s="13"/>
      <c r="P82" s="13"/>
      <c r="Q82" s="13"/>
      <c r="R82" s="166"/>
      <c r="S82" s="79"/>
      <c r="T82" s="79"/>
      <c r="U82" s="79"/>
      <c r="V82" s="79"/>
      <c r="W82" s="79"/>
      <c r="X82" s="79"/>
      <c r="Y82" s="79"/>
      <c r="Z82" s="79"/>
      <c r="AA82" s="79"/>
      <c r="AB82" s="79"/>
      <c r="AC82" s="168"/>
      <c r="AD82" s="169"/>
      <c r="AE82" s="79"/>
      <c r="AF82" s="79"/>
      <c r="AG82" s="79"/>
      <c r="AH82" s="79"/>
      <c r="AI82" s="168"/>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10"/>
        <v/>
      </c>
      <c r="J83" s="13"/>
      <c r="K83" s="23" t="str">
        <f t="shared" si="13"/>
        <v/>
      </c>
      <c r="L83" s="13"/>
      <c r="M83" s="72" t="str">
        <f t="shared" si="11"/>
        <v>6</v>
      </c>
      <c r="N83" s="72" t="str">
        <f t="shared" si="12"/>
        <v>6-</v>
      </c>
      <c r="O83" s="13"/>
      <c r="P83" s="13"/>
      <c r="Q83" s="13"/>
      <c r="R83" s="166"/>
      <c r="S83" s="79"/>
      <c r="T83" s="79"/>
      <c r="U83" s="79"/>
      <c r="V83" s="79"/>
      <c r="W83" s="79"/>
      <c r="X83" s="79"/>
      <c r="Y83" s="79"/>
      <c r="Z83" s="79"/>
      <c r="AA83" s="79"/>
      <c r="AB83" s="79"/>
      <c r="AC83" s="168"/>
      <c r="AD83" s="169"/>
      <c r="AE83" s="79"/>
      <c r="AF83" s="79"/>
      <c r="AG83" s="79"/>
      <c r="AH83" s="79"/>
      <c r="AI83" s="168"/>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10"/>
        <v/>
      </c>
      <c r="J84" s="13"/>
      <c r="K84" s="23" t="str">
        <f t="shared" si="13"/>
        <v/>
      </c>
      <c r="L84" s="13"/>
      <c r="M84" s="72" t="str">
        <f t="shared" si="11"/>
        <v>6</v>
      </c>
      <c r="N84" s="72" t="str">
        <f t="shared" si="12"/>
        <v>6-</v>
      </c>
      <c r="O84" s="13"/>
      <c r="P84" s="13"/>
      <c r="Q84" s="13"/>
      <c r="R84" s="166"/>
      <c r="S84" s="79"/>
      <c r="T84" s="79"/>
      <c r="U84" s="79"/>
      <c r="V84" s="79"/>
      <c r="W84" s="79"/>
      <c r="X84" s="79"/>
      <c r="Y84" s="79"/>
      <c r="Z84" s="79"/>
      <c r="AA84" s="79"/>
      <c r="AB84" s="79"/>
      <c r="AC84" s="168"/>
      <c r="AD84" s="169"/>
      <c r="AE84" s="79"/>
      <c r="AF84" s="79"/>
      <c r="AG84" s="79"/>
      <c r="AH84" s="79"/>
      <c r="AI84" s="168"/>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10"/>
        <v/>
      </c>
      <c r="J85" s="13"/>
      <c r="K85" s="23" t="str">
        <f t="shared" si="13"/>
        <v/>
      </c>
      <c r="L85" s="13"/>
      <c r="M85" s="72" t="str">
        <f t="shared" si="11"/>
        <v>6</v>
      </c>
      <c r="N85" s="72" t="str">
        <f t="shared" si="12"/>
        <v>6-</v>
      </c>
      <c r="O85" s="13"/>
      <c r="P85" s="13"/>
      <c r="Q85" s="13"/>
      <c r="R85" s="166"/>
      <c r="S85" s="79"/>
      <c r="T85" s="79"/>
      <c r="U85" s="79"/>
      <c r="V85" s="79"/>
      <c r="W85" s="79"/>
      <c r="X85" s="79"/>
      <c r="Y85" s="79"/>
      <c r="Z85" s="79"/>
      <c r="AA85" s="79"/>
      <c r="AB85" s="79"/>
      <c r="AC85" s="168"/>
      <c r="AD85" s="169"/>
      <c r="AE85" s="79"/>
      <c r="AF85" s="79"/>
      <c r="AG85" s="79"/>
      <c r="AH85" s="79"/>
      <c r="AI85" s="168"/>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10"/>
        <v/>
      </c>
      <c r="J86" s="13"/>
      <c r="K86" s="23" t="str">
        <f t="shared" si="13"/>
        <v/>
      </c>
      <c r="L86" s="13"/>
      <c r="M86" s="72" t="str">
        <f t="shared" si="11"/>
        <v>6</v>
      </c>
      <c r="N86" s="72" t="str">
        <f t="shared" si="12"/>
        <v>6-</v>
      </c>
      <c r="O86" s="13"/>
      <c r="P86" s="13"/>
      <c r="Q86" s="13"/>
      <c r="R86" s="166"/>
      <c r="S86" s="79"/>
      <c r="T86" s="79"/>
      <c r="U86" s="79"/>
      <c r="V86" s="79"/>
      <c r="W86" s="79"/>
      <c r="X86" s="79"/>
      <c r="Y86" s="79"/>
      <c r="Z86" s="79"/>
      <c r="AA86" s="79"/>
      <c r="AB86" s="79"/>
      <c r="AC86" s="168"/>
      <c r="AD86" s="169"/>
      <c r="AE86" s="79"/>
      <c r="AF86" s="79"/>
      <c r="AG86" s="79"/>
      <c r="AH86" s="79"/>
      <c r="AI86" s="168"/>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10"/>
        <v/>
      </c>
      <c r="J87" s="13"/>
      <c r="K87" s="23" t="str">
        <f t="shared" si="13"/>
        <v/>
      </c>
      <c r="L87" s="13"/>
      <c r="M87" s="72" t="str">
        <f t="shared" si="11"/>
        <v>6</v>
      </c>
      <c r="N87" s="72" t="str">
        <f t="shared" si="12"/>
        <v>6-</v>
      </c>
      <c r="O87" s="13"/>
      <c r="P87" s="13"/>
      <c r="Q87" s="13"/>
      <c r="R87" s="166"/>
      <c r="S87" s="79"/>
      <c r="T87" s="79"/>
      <c r="U87" s="79"/>
      <c r="V87" s="79"/>
      <c r="W87" s="79"/>
      <c r="X87" s="79"/>
      <c r="Y87" s="79"/>
      <c r="Z87" s="79"/>
      <c r="AA87" s="79"/>
      <c r="AB87" s="79"/>
      <c r="AC87" s="168"/>
      <c r="AD87" s="169"/>
      <c r="AE87" s="79"/>
      <c r="AF87" s="79"/>
      <c r="AG87" s="79"/>
      <c r="AH87" s="79"/>
      <c r="AI87" s="168"/>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10"/>
        <v/>
      </c>
      <c r="J88" s="13"/>
      <c r="K88" s="23" t="str">
        <f t="shared" si="13"/>
        <v/>
      </c>
      <c r="L88" s="13"/>
      <c r="M88" s="72" t="str">
        <f t="shared" si="11"/>
        <v>6</v>
      </c>
      <c r="N88" s="72" t="str">
        <f t="shared" si="12"/>
        <v>6-</v>
      </c>
      <c r="O88" s="13"/>
      <c r="P88" s="13"/>
      <c r="Q88" s="13"/>
      <c r="R88" s="166"/>
      <c r="S88" s="79"/>
      <c r="T88" s="79"/>
      <c r="U88" s="79"/>
      <c r="V88" s="79"/>
      <c r="W88" s="79"/>
      <c r="X88" s="79"/>
      <c r="Y88" s="79"/>
      <c r="Z88" s="79"/>
      <c r="AA88" s="79"/>
      <c r="AB88" s="79"/>
      <c r="AC88" s="168"/>
      <c r="AD88" s="169"/>
      <c r="AE88" s="79"/>
      <c r="AF88" s="79"/>
      <c r="AG88" s="79"/>
      <c r="AH88" s="79"/>
      <c r="AI88" s="168"/>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10"/>
        <v/>
      </c>
      <c r="J89" s="13"/>
      <c r="K89" s="23" t="str">
        <f t="shared" si="13"/>
        <v/>
      </c>
      <c r="L89" s="13"/>
      <c r="M89" s="72" t="str">
        <f t="shared" si="11"/>
        <v>6</v>
      </c>
      <c r="N89" s="72" t="str">
        <f t="shared" si="12"/>
        <v>6-</v>
      </c>
      <c r="O89" s="13"/>
      <c r="P89" s="13"/>
      <c r="Q89" s="13"/>
      <c r="R89" s="166"/>
      <c r="S89" s="79"/>
      <c r="T89" s="79"/>
      <c r="U89" s="79"/>
      <c r="V89" s="79"/>
      <c r="W89" s="79"/>
      <c r="X89" s="79"/>
      <c r="Y89" s="79"/>
      <c r="Z89" s="79"/>
      <c r="AA89" s="79"/>
      <c r="AB89" s="79"/>
      <c r="AC89" s="168"/>
      <c r="AD89" s="169"/>
      <c r="AE89" s="79"/>
      <c r="AF89" s="79"/>
      <c r="AG89" s="79"/>
      <c r="AH89" s="79"/>
      <c r="AI89" s="168"/>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10"/>
        <v/>
      </c>
      <c r="J90" s="13"/>
      <c r="K90" s="23" t="str">
        <f t="shared" si="13"/>
        <v/>
      </c>
      <c r="L90" s="13"/>
      <c r="M90" s="72" t="str">
        <f t="shared" si="11"/>
        <v>6</v>
      </c>
      <c r="N90" s="72" t="str">
        <f t="shared" si="12"/>
        <v>6-</v>
      </c>
      <c r="O90" s="13"/>
      <c r="P90" s="13"/>
      <c r="Q90" s="13"/>
      <c r="R90" s="166"/>
      <c r="S90" s="79"/>
      <c r="T90" s="79"/>
      <c r="U90" s="79"/>
      <c r="V90" s="79"/>
      <c r="W90" s="79"/>
      <c r="X90" s="79"/>
      <c r="Y90" s="79"/>
      <c r="Z90" s="79"/>
      <c r="AA90" s="79"/>
      <c r="AB90" s="79"/>
      <c r="AC90" s="168"/>
      <c r="AD90" s="169"/>
      <c r="AE90" s="79"/>
      <c r="AF90" s="79"/>
      <c r="AG90" s="79"/>
      <c r="AH90" s="79"/>
      <c r="AI90" s="168"/>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10"/>
        <v/>
      </c>
      <c r="J91" s="13"/>
      <c r="K91" s="23" t="str">
        <f t="shared" si="13"/>
        <v/>
      </c>
      <c r="L91" s="13"/>
      <c r="M91" s="72" t="str">
        <f t="shared" si="11"/>
        <v>6</v>
      </c>
      <c r="N91" s="72" t="str">
        <f t="shared" si="12"/>
        <v>6-</v>
      </c>
      <c r="O91" s="13"/>
      <c r="P91" s="13"/>
      <c r="Q91" s="13"/>
      <c r="R91" s="166"/>
      <c r="S91" s="79"/>
      <c r="T91" s="79"/>
      <c r="U91" s="79"/>
      <c r="V91" s="79"/>
      <c r="W91" s="79"/>
      <c r="X91" s="79"/>
      <c r="Y91" s="79"/>
      <c r="Z91" s="79"/>
      <c r="AA91" s="79"/>
      <c r="AB91" s="79"/>
      <c r="AC91" s="168"/>
      <c r="AD91" s="169"/>
      <c r="AE91" s="79"/>
      <c r="AF91" s="79"/>
      <c r="AG91" s="79"/>
      <c r="AH91" s="79"/>
      <c r="AI91" s="168"/>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10"/>
        <v/>
      </c>
      <c r="J92" s="13"/>
      <c r="K92" s="23" t="str">
        <f t="shared" si="13"/>
        <v/>
      </c>
      <c r="L92" s="13"/>
      <c r="M92" s="72" t="str">
        <f t="shared" si="11"/>
        <v>6</v>
      </c>
      <c r="N92" s="72" t="str">
        <f t="shared" si="12"/>
        <v>6-</v>
      </c>
      <c r="O92" s="13"/>
      <c r="P92" s="13"/>
      <c r="Q92" s="13"/>
      <c r="R92" s="166"/>
      <c r="S92" s="79"/>
      <c r="T92" s="79"/>
      <c r="U92" s="79"/>
      <c r="V92" s="79"/>
      <c r="W92" s="79"/>
      <c r="X92" s="79"/>
      <c r="Y92" s="79"/>
      <c r="Z92" s="79"/>
      <c r="AA92" s="79"/>
      <c r="AB92" s="79"/>
      <c r="AC92" s="168"/>
      <c r="AD92" s="169"/>
      <c r="AE92" s="79"/>
      <c r="AF92" s="79"/>
      <c r="AG92" s="79"/>
      <c r="AH92" s="79"/>
      <c r="AI92" s="168"/>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10"/>
        <v/>
      </c>
      <c r="J93" s="13"/>
      <c r="K93" s="23" t="str">
        <f t="shared" si="13"/>
        <v/>
      </c>
      <c r="L93" s="13"/>
      <c r="M93" s="72" t="str">
        <f t="shared" si="11"/>
        <v>6</v>
      </c>
      <c r="N93" s="72" t="str">
        <f t="shared" si="12"/>
        <v>6-</v>
      </c>
      <c r="O93" s="13"/>
      <c r="P93" s="13"/>
      <c r="Q93" s="13"/>
      <c r="R93" s="166"/>
      <c r="S93" s="79"/>
      <c r="T93" s="79"/>
      <c r="U93" s="79"/>
      <c r="V93" s="79"/>
      <c r="W93" s="79"/>
      <c r="X93" s="79"/>
      <c r="Y93" s="79"/>
      <c r="Z93" s="79"/>
      <c r="AA93" s="79"/>
      <c r="AB93" s="79"/>
      <c r="AC93" s="168"/>
      <c r="AD93" s="169"/>
      <c r="AE93" s="79"/>
      <c r="AF93" s="79"/>
      <c r="AG93" s="79"/>
      <c r="AH93" s="79"/>
      <c r="AI93" s="168"/>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10"/>
        <v/>
      </c>
      <c r="J94" s="13"/>
      <c r="K94" s="23" t="str">
        <f t="shared" si="13"/>
        <v/>
      </c>
      <c r="L94" s="13"/>
      <c r="M94" s="72" t="str">
        <f t="shared" si="11"/>
        <v>6</v>
      </c>
      <c r="N94" s="72" t="str">
        <f t="shared" si="12"/>
        <v>6-</v>
      </c>
      <c r="O94" s="13"/>
      <c r="P94" s="13"/>
      <c r="Q94" s="13"/>
      <c r="R94" s="166"/>
      <c r="S94" s="79"/>
      <c r="T94" s="79"/>
      <c r="U94" s="79"/>
      <c r="V94" s="79"/>
      <c r="W94" s="79"/>
      <c r="X94" s="79"/>
      <c r="Y94" s="79"/>
      <c r="Z94" s="79"/>
      <c r="AA94" s="79"/>
      <c r="AB94" s="79"/>
      <c r="AC94" s="168"/>
      <c r="AD94" s="169"/>
      <c r="AE94" s="79"/>
      <c r="AF94" s="79"/>
      <c r="AG94" s="79"/>
      <c r="AH94" s="79"/>
      <c r="AI94" s="168"/>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10"/>
        <v/>
      </c>
      <c r="J95" s="13"/>
      <c r="K95" s="23" t="str">
        <f t="shared" si="13"/>
        <v/>
      </c>
      <c r="L95" s="13"/>
      <c r="M95" s="72" t="str">
        <f t="shared" si="11"/>
        <v>6</v>
      </c>
      <c r="N95" s="72" t="str">
        <f t="shared" si="12"/>
        <v>6-</v>
      </c>
      <c r="O95" s="13"/>
      <c r="P95" s="13"/>
      <c r="Q95" s="13"/>
      <c r="R95" s="166"/>
      <c r="S95" s="79"/>
      <c r="T95" s="79"/>
      <c r="U95" s="79"/>
      <c r="V95" s="79"/>
      <c r="W95" s="79"/>
      <c r="X95" s="79"/>
      <c r="Y95" s="79"/>
      <c r="Z95" s="79"/>
      <c r="AA95" s="79"/>
      <c r="AB95" s="79"/>
      <c r="AC95" s="168"/>
      <c r="AD95" s="169"/>
      <c r="AE95" s="79"/>
      <c r="AF95" s="79"/>
      <c r="AG95" s="79"/>
      <c r="AH95" s="79"/>
      <c r="AI95" s="168"/>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10"/>
        <v/>
      </c>
      <c r="J96" s="13"/>
      <c r="K96" s="23" t="str">
        <f t="shared" si="13"/>
        <v/>
      </c>
      <c r="L96" s="13"/>
      <c r="M96" s="72" t="str">
        <f t="shared" si="11"/>
        <v>6</v>
      </c>
      <c r="N96" s="72" t="str">
        <f t="shared" si="12"/>
        <v>6-</v>
      </c>
      <c r="O96" s="13"/>
      <c r="P96" s="13"/>
      <c r="Q96" s="13"/>
      <c r="R96" s="166"/>
      <c r="S96" s="79"/>
      <c r="T96" s="79"/>
      <c r="U96" s="79"/>
      <c r="V96" s="79"/>
      <c r="W96" s="79"/>
      <c r="X96" s="79"/>
      <c r="Y96" s="79"/>
      <c r="Z96" s="79"/>
      <c r="AA96" s="79"/>
      <c r="AB96" s="79"/>
      <c r="AC96" s="168"/>
      <c r="AD96" s="169"/>
      <c r="AE96" s="79"/>
      <c r="AF96" s="79"/>
      <c r="AG96" s="79"/>
      <c r="AH96" s="79"/>
      <c r="AI96" s="168"/>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10"/>
        <v/>
      </c>
      <c r="J97" s="13"/>
      <c r="K97" s="23" t="str">
        <f t="shared" si="13"/>
        <v/>
      </c>
      <c r="L97" s="13"/>
      <c r="M97" s="72" t="str">
        <f t="shared" si="11"/>
        <v>6</v>
      </c>
      <c r="N97" s="72" t="str">
        <f t="shared" si="12"/>
        <v>6-</v>
      </c>
      <c r="O97" s="13"/>
      <c r="P97" s="13"/>
      <c r="Q97" s="13"/>
      <c r="R97" s="166"/>
      <c r="S97" s="79"/>
      <c r="T97" s="79"/>
      <c r="U97" s="79"/>
      <c r="V97" s="79"/>
      <c r="W97" s="79"/>
      <c r="X97" s="79"/>
      <c r="Y97" s="79"/>
      <c r="Z97" s="79"/>
      <c r="AA97" s="79"/>
      <c r="AB97" s="79"/>
      <c r="AC97" s="168"/>
      <c r="AD97" s="169"/>
      <c r="AE97" s="79"/>
      <c r="AF97" s="79"/>
      <c r="AG97" s="79"/>
      <c r="AH97" s="79"/>
      <c r="AI97" s="168"/>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10"/>
        <v/>
      </c>
      <c r="J98" s="13"/>
      <c r="K98" s="23" t="str">
        <f t="shared" si="13"/>
        <v/>
      </c>
      <c r="L98" s="13"/>
      <c r="M98" s="72" t="str">
        <f t="shared" si="11"/>
        <v>6</v>
      </c>
      <c r="N98" s="72" t="str">
        <f t="shared" si="12"/>
        <v>6-</v>
      </c>
      <c r="O98" s="13"/>
      <c r="P98" s="13"/>
      <c r="Q98" s="13"/>
      <c r="R98" s="166"/>
      <c r="S98" s="79"/>
      <c r="T98" s="79"/>
      <c r="U98" s="79"/>
      <c r="V98" s="79"/>
      <c r="W98" s="79"/>
      <c r="X98" s="79"/>
      <c r="Y98" s="79"/>
      <c r="Z98" s="79"/>
      <c r="AA98" s="79"/>
      <c r="AB98" s="79"/>
      <c r="AC98" s="168"/>
      <c r="AD98" s="169"/>
      <c r="AE98" s="79"/>
      <c r="AF98" s="79"/>
      <c r="AG98" s="79"/>
      <c r="AH98" s="79"/>
      <c r="AI98" s="168"/>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10"/>
        <v/>
      </c>
      <c r="J99" s="13"/>
      <c r="K99" s="23" t="str">
        <f t="shared" si="13"/>
        <v/>
      </c>
      <c r="L99" s="13"/>
      <c r="M99" s="72" t="str">
        <f t="shared" si="11"/>
        <v>6</v>
      </c>
      <c r="N99" s="72" t="str">
        <f t="shared" si="12"/>
        <v>6-</v>
      </c>
      <c r="O99" s="13"/>
      <c r="P99" s="13"/>
      <c r="Q99" s="13"/>
      <c r="R99" s="166"/>
      <c r="S99" s="79"/>
      <c r="T99" s="79"/>
      <c r="U99" s="79"/>
      <c r="V99" s="79"/>
      <c r="W99" s="79"/>
      <c r="X99" s="79"/>
      <c r="Y99" s="79"/>
      <c r="Z99" s="79"/>
      <c r="AA99" s="79"/>
      <c r="AB99" s="79"/>
      <c r="AC99" s="168"/>
      <c r="AD99" s="169"/>
      <c r="AE99" s="79"/>
      <c r="AF99" s="79"/>
      <c r="AG99" s="79"/>
      <c r="AH99" s="79"/>
      <c r="AI99" s="168"/>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10"/>
        <v/>
      </c>
      <c r="J100" s="13"/>
      <c r="K100" s="23" t="str">
        <f t="shared" si="13"/>
        <v/>
      </c>
      <c r="L100" s="13"/>
      <c r="M100" s="72" t="str">
        <f t="shared" si="11"/>
        <v>6</v>
      </c>
      <c r="N100" s="72" t="str">
        <f t="shared" si="12"/>
        <v>6-</v>
      </c>
      <c r="O100" s="13"/>
      <c r="P100" s="13"/>
      <c r="Q100" s="13"/>
      <c r="R100" s="166"/>
      <c r="S100" s="79"/>
      <c r="T100" s="79"/>
      <c r="U100" s="79"/>
      <c r="V100" s="79"/>
      <c r="W100" s="79"/>
      <c r="X100" s="79"/>
      <c r="Y100" s="79"/>
      <c r="Z100" s="79"/>
      <c r="AA100" s="79"/>
      <c r="AB100" s="79"/>
      <c r="AC100" s="168"/>
      <c r="AD100" s="169"/>
      <c r="AE100" s="79"/>
      <c r="AF100" s="79"/>
      <c r="AG100" s="79"/>
      <c r="AH100" s="79"/>
      <c r="AI100" s="168"/>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10"/>
        <v/>
      </c>
      <c r="J101" s="13"/>
      <c r="K101" s="23" t="str">
        <f t="shared" si="13"/>
        <v/>
      </c>
      <c r="L101" s="13"/>
      <c r="M101" s="72" t="str">
        <f t="shared" si="11"/>
        <v>6</v>
      </c>
      <c r="N101" s="72" t="str">
        <f t="shared" si="12"/>
        <v>6-</v>
      </c>
      <c r="O101" s="13"/>
      <c r="P101" s="13"/>
      <c r="Q101" s="13"/>
      <c r="R101" s="166"/>
      <c r="S101" s="79"/>
      <c r="T101" s="79"/>
      <c r="U101" s="79"/>
      <c r="V101" s="79"/>
      <c r="W101" s="79"/>
      <c r="X101" s="79"/>
      <c r="Y101" s="79"/>
      <c r="Z101" s="79"/>
      <c r="AA101" s="79"/>
      <c r="AB101" s="79"/>
      <c r="AC101" s="168"/>
      <c r="AD101" s="169"/>
      <c r="AE101" s="79"/>
      <c r="AF101" s="79"/>
      <c r="AG101" s="79"/>
      <c r="AH101" s="79"/>
      <c r="AI101" s="168"/>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10"/>
        <v/>
      </c>
      <c r="J102" s="13"/>
      <c r="K102" s="23" t="str">
        <f t="shared" si="13"/>
        <v/>
      </c>
      <c r="L102" s="13"/>
      <c r="M102" s="72" t="str">
        <f t="shared" si="11"/>
        <v>6</v>
      </c>
      <c r="N102" s="72" t="str">
        <f t="shared" si="12"/>
        <v>6-</v>
      </c>
      <c r="O102" s="13"/>
      <c r="P102" s="13"/>
      <c r="Q102" s="13"/>
      <c r="R102" s="166"/>
      <c r="S102" s="79"/>
      <c r="T102" s="79"/>
      <c r="U102" s="79"/>
      <c r="V102" s="79"/>
      <c r="W102" s="79"/>
      <c r="X102" s="79"/>
      <c r="Y102" s="79"/>
      <c r="Z102" s="79"/>
      <c r="AA102" s="79"/>
      <c r="AB102" s="79"/>
      <c r="AC102" s="168"/>
      <c r="AD102" s="169"/>
      <c r="AE102" s="79"/>
      <c r="AF102" s="79"/>
      <c r="AG102" s="79"/>
      <c r="AH102" s="79"/>
      <c r="AI102" s="168"/>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10"/>
        <v/>
      </c>
      <c r="J103" s="13"/>
      <c r="K103" s="23" t="str">
        <f t="shared" si="13"/>
        <v/>
      </c>
      <c r="L103" s="13"/>
      <c r="M103" s="72" t="str">
        <f t="shared" si="11"/>
        <v>6</v>
      </c>
      <c r="N103" s="72" t="str">
        <f t="shared" si="12"/>
        <v>6-</v>
      </c>
      <c r="O103" s="13"/>
      <c r="P103" s="13"/>
      <c r="Q103" s="13"/>
      <c r="R103" s="166"/>
      <c r="S103" s="79"/>
      <c r="T103" s="79"/>
      <c r="U103" s="79"/>
      <c r="V103" s="79"/>
      <c r="W103" s="79"/>
      <c r="X103" s="79"/>
      <c r="Y103" s="79"/>
      <c r="Z103" s="79"/>
      <c r="AA103" s="79"/>
      <c r="AB103" s="79"/>
      <c r="AC103" s="168"/>
      <c r="AD103" s="169"/>
      <c r="AE103" s="79"/>
      <c r="AF103" s="79"/>
      <c r="AG103" s="79"/>
      <c r="AH103" s="79"/>
      <c r="AI103" s="168"/>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10"/>
        <v/>
      </c>
      <c r="J104" s="13"/>
      <c r="K104" s="23" t="str">
        <f t="shared" si="13"/>
        <v/>
      </c>
      <c r="L104" s="13"/>
      <c r="M104" s="72" t="str">
        <f t="shared" si="11"/>
        <v>6</v>
      </c>
      <c r="N104" s="72" t="str">
        <f t="shared" si="12"/>
        <v>6-</v>
      </c>
      <c r="O104" s="13"/>
      <c r="P104" s="13"/>
      <c r="Q104" s="13"/>
      <c r="R104" s="166"/>
      <c r="S104" s="79"/>
      <c r="T104" s="79"/>
      <c r="U104" s="79"/>
      <c r="V104" s="79"/>
      <c r="W104" s="79"/>
      <c r="X104" s="79"/>
      <c r="Y104" s="79"/>
      <c r="Z104" s="79"/>
      <c r="AA104" s="79"/>
      <c r="AB104" s="79"/>
      <c r="AC104" s="168"/>
      <c r="AD104" s="169"/>
      <c r="AE104" s="79"/>
      <c r="AF104" s="79"/>
      <c r="AG104" s="79"/>
      <c r="AH104" s="79"/>
      <c r="AI104" s="168"/>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10"/>
        <v/>
      </c>
      <c r="J105" s="13"/>
      <c r="K105" s="23" t="str">
        <f t="shared" si="13"/>
        <v/>
      </c>
      <c r="L105" s="13"/>
      <c r="M105" s="72" t="str">
        <f t="shared" si="11"/>
        <v>6</v>
      </c>
      <c r="N105" s="72" t="str">
        <f t="shared" si="12"/>
        <v>6-</v>
      </c>
      <c r="O105" s="13"/>
      <c r="P105" s="13"/>
      <c r="Q105" s="13"/>
      <c r="R105" s="166"/>
      <c r="S105" s="79"/>
      <c r="T105" s="79"/>
      <c r="U105" s="79"/>
      <c r="V105" s="79"/>
      <c r="W105" s="79"/>
      <c r="X105" s="79"/>
      <c r="Y105" s="79"/>
      <c r="Z105" s="79"/>
      <c r="AA105" s="79"/>
      <c r="AB105" s="79"/>
      <c r="AC105" s="168"/>
      <c r="AD105" s="169"/>
      <c r="AE105" s="79"/>
      <c r="AF105" s="79"/>
      <c r="AG105" s="79"/>
      <c r="AH105" s="79"/>
      <c r="AI105" s="168"/>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10"/>
        <v/>
      </c>
      <c r="J106" s="13"/>
      <c r="K106" s="23" t="str">
        <f t="shared" si="13"/>
        <v/>
      </c>
      <c r="L106" s="13"/>
      <c r="M106" s="72" t="str">
        <f t="shared" si="11"/>
        <v>6</v>
      </c>
      <c r="N106" s="72" t="str">
        <f t="shared" si="12"/>
        <v>6-</v>
      </c>
      <c r="O106" s="13"/>
      <c r="P106" s="13"/>
      <c r="Q106" s="13"/>
      <c r="R106" s="166"/>
      <c r="S106" s="79"/>
      <c r="T106" s="79"/>
      <c r="U106" s="79"/>
      <c r="V106" s="79"/>
      <c r="W106" s="79"/>
      <c r="X106" s="79"/>
      <c r="Y106" s="79"/>
      <c r="Z106" s="79"/>
      <c r="AA106" s="79"/>
      <c r="AB106" s="79"/>
      <c r="AC106" s="168"/>
      <c r="AD106" s="169"/>
      <c r="AE106" s="79"/>
      <c r="AF106" s="79"/>
      <c r="AG106" s="79"/>
      <c r="AH106" s="79"/>
      <c r="AI106" s="168"/>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10"/>
        <v/>
      </c>
      <c r="J107" s="13"/>
      <c r="K107" s="23" t="str">
        <f t="shared" si="13"/>
        <v/>
      </c>
      <c r="L107" s="13"/>
      <c r="M107" s="72" t="str">
        <f t="shared" si="11"/>
        <v>6</v>
      </c>
      <c r="N107" s="72" t="str">
        <f t="shared" si="12"/>
        <v>6-</v>
      </c>
      <c r="O107" s="13"/>
      <c r="P107" s="13"/>
      <c r="Q107" s="13"/>
      <c r="R107" s="166"/>
      <c r="S107" s="79"/>
      <c r="T107" s="79"/>
      <c r="U107" s="79"/>
      <c r="V107" s="79"/>
      <c r="W107" s="79"/>
      <c r="X107" s="79"/>
      <c r="Y107" s="79"/>
      <c r="Z107" s="79"/>
      <c r="AA107" s="79"/>
      <c r="AB107" s="79"/>
      <c r="AC107" s="168"/>
      <c r="AD107" s="169"/>
      <c r="AE107" s="79"/>
      <c r="AF107" s="79"/>
      <c r="AG107" s="79"/>
      <c r="AH107" s="79"/>
      <c r="AI107" s="168"/>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10"/>
        <v/>
      </c>
      <c r="J108" s="13"/>
      <c r="K108" s="23" t="str">
        <f t="shared" si="13"/>
        <v/>
      </c>
      <c r="L108" s="13"/>
      <c r="M108" s="72" t="str">
        <f t="shared" si="11"/>
        <v>6</v>
      </c>
      <c r="N108" s="72" t="str">
        <f t="shared" si="12"/>
        <v>6-</v>
      </c>
      <c r="O108" s="13"/>
      <c r="P108" s="13"/>
      <c r="Q108" s="13"/>
      <c r="R108" s="166"/>
      <c r="S108" s="79"/>
      <c r="T108" s="79"/>
      <c r="U108" s="79"/>
      <c r="V108" s="79"/>
      <c r="W108" s="79"/>
      <c r="X108" s="79"/>
      <c r="Y108" s="79"/>
      <c r="Z108" s="79"/>
      <c r="AA108" s="79"/>
      <c r="AB108" s="79"/>
      <c r="AC108" s="168"/>
      <c r="AD108" s="169"/>
      <c r="AE108" s="79"/>
      <c r="AF108" s="79"/>
      <c r="AG108" s="79"/>
      <c r="AH108" s="79"/>
      <c r="AI108" s="168"/>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10"/>
        <v/>
      </c>
      <c r="J109" s="13"/>
      <c r="K109" s="23" t="str">
        <f t="shared" si="13"/>
        <v/>
      </c>
      <c r="L109" s="13"/>
      <c r="M109" s="72" t="str">
        <f t="shared" si="11"/>
        <v>6</v>
      </c>
      <c r="N109" s="72" t="str">
        <f t="shared" si="12"/>
        <v>6-</v>
      </c>
      <c r="O109" s="13"/>
      <c r="P109" s="13"/>
      <c r="Q109" s="13"/>
      <c r="R109" s="166"/>
      <c r="S109" s="79"/>
      <c r="T109" s="79"/>
      <c r="U109" s="79"/>
      <c r="V109" s="79"/>
      <c r="W109" s="79"/>
      <c r="X109" s="79"/>
      <c r="Y109" s="79"/>
      <c r="Z109" s="79"/>
      <c r="AA109" s="79"/>
      <c r="AB109" s="79"/>
      <c r="AC109" s="168"/>
      <c r="AD109" s="169"/>
      <c r="AE109" s="79"/>
      <c r="AF109" s="79"/>
      <c r="AG109" s="79"/>
      <c r="AH109" s="79"/>
      <c r="AI109" s="168"/>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10"/>
        <v/>
      </c>
      <c r="J110" s="13"/>
      <c r="K110" s="23" t="str">
        <f t="shared" si="13"/>
        <v/>
      </c>
      <c r="L110" s="13"/>
      <c r="M110" s="72" t="str">
        <f t="shared" si="11"/>
        <v>6</v>
      </c>
      <c r="N110" s="72" t="str">
        <f t="shared" si="12"/>
        <v>6-</v>
      </c>
      <c r="O110" s="13"/>
      <c r="P110" s="13"/>
      <c r="Q110" s="13"/>
      <c r="R110" s="166"/>
      <c r="S110" s="79"/>
      <c r="T110" s="79"/>
      <c r="U110" s="79"/>
      <c r="V110" s="79"/>
      <c r="W110" s="79"/>
      <c r="X110" s="79"/>
      <c r="Y110" s="79"/>
      <c r="Z110" s="79"/>
      <c r="AA110" s="79"/>
      <c r="AB110" s="79"/>
      <c r="AC110" s="168"/>
      <c r="AD110" s="169"/>
      <c r="AE110" s="79"/>
      <c r="AF110" s="79"/>
      <c r="AG110" s="79"/>
      <c r="AH110" s="79"/>
      <c r="AI110" s="168"/>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10"/>
        <v/>
      </c>
      <c r="J111" s="13"/>
      <c r="K111" s="23" t="str">
        <f t="shared" si="13"/>
        <v/>
      </c>
      <c r="L111" s="13"/>
      <c r="M111" s="72" t="str">
        <f t="shared" si="11"/>
        <v>6</v>
      </c>
      <c r="N111" s="72" t="str">
        <f t="shared" si="12"/>
        <v>6-</v>
      </c>
      <c r="O111" s="13"/>
      <c r="P111" s="13"/>
      <c r="Q111" s="13"/>
      <c r="R111" s="166"/>
      <c r="S111" s="79"/>
      <c r="T111" s="79"/>
      <c r="U111" s="79"/>
      <c r="V111" s="79"/>
      <c r="W111" s="79"/>
      <c r="X111" s="79"/>
      <c r="Y111" s="79"/>
      <c r="Z111" s="79"/>
      <c r="AA111" s="79"/>
      <c r="AB111" s="79"/>
      <c r="AC111" s="168"/>
      <c r="AD111" s="169"/>
      <c r="AE111" s="79"/>
      <c r="AF111" s="79"/>
      <c r="AG111" s="79"/>
      <c r="AH111" s="79"/>
      <c r="AI111" s="168"/>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10"/>
        <v/>
      </c>
      <c r="J112" s="13"/>
      <c r="K112" s="23" t="str">
        <f t="shared" si="13"/>
        <v/>
      </c>
      <c r="L112" s="13"/>
      <c r="M112" s="72" t="str">
        <f t="shared" si="11"/>
        <v>6</v>
      </c>
      <c r="N112" s="72" t="str">
        <f t="shared" si="12"/>
        <v>6-</v>
      </c>
      <c r="O112" s="13"/>
      <c r="P112" s="13"/>
      <c r="Q112" s="13"/>
      <c r="R112" s="166"/>
      <c r="S112" s="79"/>
      <c r="T112" s="79"/>
      <c r="U112" s="79"/>
      <c r="V112" s="79"/>
      <c r="W112" s="79"/>
      <c r="X112" s="79"/>
      <c r="Y112" s="79"/>
      <c r="Z112" s="79"/>
      <c r="AA112" s="79"/>
      <c r="AB112" s="79"/>
      <c r="AC112" s="168"/>
      <c r="AD112" s="169"/>
      <c r="AE112" s="79"/>
      <c r="AF112" s="79"/>
      <c r="AG112" s="79"/>
      <c r="AH112" s="79"/>
      <c r="AI112" s="168"/>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10"/>
        <v/>
      </c>
      <c r="J113" s="13"/>
      <c r="K113" s="23" t="str">
        <f t="shared" si="13"/>
        <v/>
      </c>
      <c r="L113" s="13"/>
      <c r="M113" s="72" t="str">
        <f t="shared" si="11"/>
        <v>6</v>
      </c>
      <c r="N113" s="72" t="str">
        <f t="shared" si="12"/>
        <v>6-</v>
      </c>
      <c r="O113" s="13"/>
      <c r="P113" s="13"/>
      <c r="Q113" s="13"/>
      <c r="R113" s="166"/>
      <c r="S113" s="79"/>
      <c r="T113" s="79"/>
      <c r="U113" s="79"/>
      <c r="V113" s="79"/>
      <c r="W113" s="79"/>
      <c r="X113" s="79"/>
      <c r="Y113" s="79"/>
      <c r="Z113" s="79"/>
      <c r="AA113" s="79"/>
      <c r="AB113" s="79"/>
      <c r="AC113" s="168"/>
      <c r="AD113" s="169"/>
      <c r="AE113" s="79"/>
      <c r="AF113" s="79"/>
      <c r="AG113" s="79"/>
      <c r="AH113" s="79"/>
      <c r="AI113" s="168"/>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10"/>
        <v/>
      </c>
      <c r="J114" s="13"/>
      <c r="K114" s="23" t="str">
        <f t="shared" si="13"/>
        <v/>
      </c>
      <c r="L114" s="13"/>
      <c r="M114" s="72" t="str">
        <f t="shared" si="11"/>
        <v>6</v>
      </c>
      <c r="N114" s="72" t="str">
        <f t="shared" si="12"/>
        <v>6-</v>
      </c>
      <c r="O114" s="13"/>
      <c r="P114" s="13"/>
      <c r="Q114" s="13"/>
      <c r="R114" s="166"/>
      <c r="S114" s="79"/>
      <c r="T114" s="79"/>
      <c r="U114" s="79"/>
      <c r="V114" s="79"/>
      <c r="W114" s="79"/>
      <c r="X114" s="79"/>
      <c r="Y114" s="79"/>
      <c r="Z114" s="79"/>
      <c r="AA114" s="79"/>
      <c r="AB114" s="79"/>
      <c r="AC114" s="168"/>
      <c r="AD114" s="169"/>
      <c r="AE114" s="79"/>
      <c r="AF114" s="79"/>
      <c r="AG114" s="79"/>
      <c r="AH114" s="79"/>
      <c r="AI114" s="168"/>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10"/>
        <v/>
      </c>
      <c r="J115" s="13"/>
      <c r="K115" s="23" t="str">
        <f t="shared" si="13"/>
        <v/>
      </c>
      <c r="L115" s="13"/>
      <c r="M115" s="72" t="str">
        <f t="shared" si="11"/>
        <v>6</v>
      </c>
      <c r="N115" s="72" t="str">
        <f t="shared" si="12"/>
        <v>6-</v>
      </c>
      <c r="O115" s="13"/>
      <c r="P115" s="13"/>
      <c r="Q115" s="13"/>
      <c r="R115" s="166"/>
      <c r="S115" s="79"/>
      <c r="T115" s="79"/>
      <c r="U115" s="79"/>
      <c r="V115" s="79"/>
      <c r="W115" s="79"/>
      <c r="X115" s="79"/>
      <c r="Y115" s="79"/>
      <c r="Z115" s="79"/>
      <c r="AA115" s="79"/>
      <c r="AB115" s="79"/>
      <c r="AC115" s="168"/>
      <c r="AD115" s="169"/>
      <c r="AE115" s="79"/>
      <c r="AF115" s="79"/>
      <c r="AG115" s="79"/>
      <c r="AH115" s="79"/>
      <c r="AI115" s="168"/>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10"/>
        <v/>
      </c>
      <c r="J116" s="13"/>
      <c r="K116" s="23" t="str">
        <f t="shared" si="13"/>
        <v/>
      </c>
      <c r="L116" s="13"/>
      <c r="M116" s="72" t="str">
        <f t="shared" si="11"/>
        <v>6</v>
      </c>
      <c r="N116" s="72" t="str">
        <f t="shared" si="12"/>
        <v>6-</v>
      </c>
      <c r="O116" s="13"/>
      <c r="P116" s="13"/>
      <c r="Q116" s="13"/>
      <c r="R116" s="166"/>
      <c r="S116" s="79"/>
      <c r="T116" s="79"/>
      <c r="U116" s="79"/>
      <c r="V116" s="79"/>
      <c r="W116" s="79"/>
      <c r="X116" s="79"/>
      <c r="Y116" s="79"/>
      <c r="Z116" s="79"/>
      <c r="AA116" s="79"/>
      <c r="AB116" s="79"/>
      <c r="AC116" s="168"/>
      <c r="AD116" s="169"/>
      <c r="AE116" s="79"/>
      <c r="AF116" s="79"/>
      <c r="AG116" s="79"/>
      <c r="AH116" s="79"/>
      <c r="AI116" s="168"/>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10"/>
        <v/>
      </c>
      <c r="J117" s="13"/>
      <c r="K117" s="23" t="str">
        <f t="shared" si="13"/>
        <v/>
      </c>
      <c r="L117" s="13"/>
      <c r="M117" s="72" t="str">
        <f t="shared" si="11"/>
        <v>6</v>
      </c>
      <c r="N117" s="72" t="str">
        <f t="shared" si="12"/>
        <v>6-</v>
      </c>
      <c r="O117" s="13"/>
      <c r="P117" s="13"/>
      <c r="Q117" s="13"/>
      <c r="R117" s="166"/>
      <c r="S117" s="79"/>
      <c r="T117" s="79"/>
      <c r="U117" s="79"/>
      <c r="V117" s="79"/>
      <c r="W117" s="79"/>
      <c r="X117" s="79"/>
      <c r="Y117" s="79"/>
      <c r="Z117" s="79"/>
      <c r="AA117" s="79"/>
      <c r="AB117" s="79"/>
      <c r="AC117" s="168"/>
      <c r="AD117" s="169"/>
      <c r="AE117" s="79"/>
      <c r="AF117" s="79"/>
      <c r="AG117" s="79"/>
      <c r="AH117" s="79"/>
      <c r="AI117" s="168"/>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10"/>
        <v/>
      </c>
      <c r="J118" s="13"/>
      <c r="K118" s="23" t="str">
        <f t="shared" si="13"/>
        <v/>
      </c>
      <c r="L118" s="13"/>
      <c r="M118" s="72" t="str">
        <f t="shared" si="11"/>
        <v>6</v>
      </c>
      <c r="N118" s="72" t="str">
        <f t="shared" si="12"/>
        <v>6-</v>
      </c>
      <c r="O118" s="13"/>
      <c r="P118" s="13"/>
      <c r="Q118" s="13"/>
      <c r="R118" s="166"/>
      <c r="S118" s="79"/>
      <c r="T118" s="79"/>
      <c r="U118" s="79"/>
      <c r="V118" s="79"/>
      <c r="W118" s="79"/>
      <c r="X118" s="79"/>
      <c r="Y118" s="79"/>
      <c r="Z118" s="79"/>
      <c r="AA118" s="79"/>
      <c r="AB118" s="79"/>
      <c r="AC118" s="168"/>
      <c r="AD118" s="169"/>
      <c r="AE118" s="79"/>
      <c r="AF118" s="79"/>
      <c r="AG118" s="79"/>
      <c r="AH118" s="79"/>
      <c r="AI118" s="168"/>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10"/>
        <v/>
      </c>
      <c r="J119" s="13"/>
      <c r="K119" s="23" t="str">
        <f t="shared" si="13"/>
        <v/>
      </c>
      <c r="L119" s="13"/>
      <c r="M119" s="72" t="str">
        <f t="shared" si="11"/>
        <v>6</v>
      </c>
      <c r="N119" s="72" t="str">
        <f t="shared" si="12"/>
        <v>6-</v>
      </c>
      <c r="O119" s="13"/>
      <c r="P119" s="13"/>
      <c r="Q119" s="13"/>
      <c r="R119" s="166"/>
      <c r="S119" s="79"/>
      <c r="T119" s="79"/>
      <c r="U119" s="79"/>
      <c r="V119" s="79"/>
      <c r="W119" s="79"/>
      <c r="X119" s="79"/>
      <c r="Y119" s="79"/>
      <c r="Z119" s="79"/>
      <c r="AA119" s="79"/>
      <c r="AB119" s="79"/>
      <c r="AC119" s="168"/>
      <c r="AD119" s="169"/>
      <c r="AE119" s="79"/>
      <c r="AF119" s="79"/>
      <c r="AG119" s="79"/>
      <c r="AH119" s="79"/>
      <c r="AI119" s="168"/>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10"/>
        <v/>
      </c>
      <c r="J120" s="13"/>
      <c r="K120" s="23" t="str">
        <f t="shared" si="13"/>
        <v/>
      </c>
      <c r="L120" s="13"/>
      <c r="M120" s="72" t="str">
        <f t="shared" si="11"/>
        <v>6</v>
      </c>
      <c r="N120" s="72" t="str">
        <f t="shared" si="12"/>
        <v>6-</v>
      </c>
      <c r="O120" s="13"/>
      <c r="P120" s="13"/>
      <c r="Q120" s="13"/>
      <c r="R120" s="175"/>
      <c r="S120" s="176"/>
      <c r="T120" s="176"/>
      <c r="U120" s="176"/>
      <c r="V120" s="176"/>
      <c r="W120" s="176"/>
      <c r="X120" s="176"/>
      <c r="Y120" s="176"/>
      <c r="Z120" s="176"/>
      <c r="AA120" s="176"/>
      <c r="AB120" s="176"/>
      <c r="AC120" s="177"/>
      <c r="AD120" s="178"/>
      <c r="AE120" s="176"/>
      <c r="AF120" s="176"/>
      <c r="AG120" s="176"/>
      <c r="AH120" s="176"/>
      <c r="AI120" s="177"/>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40" t="s">
        <v>6</v>
      </c>
      <c r="C121" s="141"/>
      <c r="D121" s="141"/>
      <c r="E121" s="141"/>
      <c r="F121" s="141"/>
      <c r="G121" s="141"/>
      <c r="H121" s="142"/>
      <c r="I121" s="25">
        <f>+I12</f>
        <v>0</v>
      </c>
      <c r="J121" s="26"/>
      <c r="K121" s="25">
        <f>+K12</f>
        <v>0</v>
      </c>
      <c r="L121" s="13"/>
      <c r="M121" s="72"/>
      <c r="N121" s="72"/>
      <c r="O121" s="13"/>
      <c r="P121" s="13"/>
      <c r="Q121" s="13"/>
      <c r="R121" s="94">
        <f>+R13</f>
        <v>0</v>
      </c>
      <c r="S121" s="94">
        <f t="shared" ref="S121:AI121" si="14">+S13</f>
        <v>0</v>
      </c>
      <c r="T121" s="94">
        <f t="shared" si="14"/>
        <v>0</v>
      </c>
      <c r="U121" s="94">
        <f t="shared" si="14"/>
        <v>0</v>
      </c>
      <c r="V121" s="94">
        <f t="shared" si="14"/>
        <v>0</v>
      </c>
      <c r="W121" s="94">
        <f t="shared" si="14"/>
        <v>0</v>
      </c>
      <c r="X121" s="94">
        <f t="shared" si="14"/>
        <v>0</v>
      </c>
      <c r="Y121" s="94">
        <f t="shared" si="14"/>
        <v>0</v>
      </c>
      <c r="Z121" s="94">
        <f t="shared" si="14"/>
        <v>0</v>
      </c>
      <c r="AA121" s="94">
        <f t="shared" si="14"/>
        <v>0</v>
      </c>
      <c r="AB121" s="94">
        <f t="shared" si="14"/>
        <v>0</v>
      </c>
      <c r="AC121" s="94">
        <f t="shared" si="14"/>
        <v>0</v>
      </c>
      <c r="AD121" s="94">
        <f t="shared" si="14"/>
        <v>0</v>
      </c>
      <c r="AE121" s="94">
        <f t="shared" si="14"/>
        <v>0</v>
      </c>
      <c r="AF121" s="94">
        <f t="shared" si="14"/>
        <v>0</v>
      </c>
      <c r="AG121" s="94">
        <f t="shared" si="14"/>
        <v>0</v>
      </c>
      <c r="AH121" s="94">
        <f t="shared" si="14"/>
        <v>0</v>
      </c>
      <c r="AI121" s="94">
        <f t="shared" si="14"/>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58</v>
      </c>
      <c r="D159" s="133" t="s">
        <v>39</v>
      </c>
      <c r="E159" s="134"/>
      <c r="F159" s="135"/>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59</v>
      </c>
      <c r="D160" s="60" t="s">
        <v>52</v>
      </c>
      <c r="E160" s="60">
        <v>2.1</v>
      </c>
      <c r="F160" s="60">
        <v>3.1</v>
      </c>
      <c r="G160" s="13"/>
      <c r="H160" s="98" t="s">
        <v>52</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61</v>
      </c>
      <c r="D161" s="60" t="s">
        <v>53</v>
      </c>
      <c r="E161" s="60">
        <v>2.2000000000000002</v>
      </c>
      <c r="F161" s="60">
        <v>3.2</v>
      </c>
      <c r="G161" s="13"/>
      <c r="H161" s="98" t="s">
        <v>53</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60</v>
      </c>
      <c r="D162" s="60" t="s">
        <v>54</v>
      </c>
      <c r="E162" s="60">
        <v>2.2999999999999998</v>
      </c>
      <c r="F162" s="60">
        <v>3.3</v>
      </c>
      <c r="G162" s="13"/>
      <c r="H162" s="98" t="s">
        <v>54</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74</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33" t="s">
        <v>40</v>
      </c>
      <c r="E165" s="134"/>
      <c r="F165" s="135"/>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33" t="s">
        <v>41</v>
      </c>
      <c r="E174" s="134"/>
      <c r="F174" s="135"/>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33" t="s">
        <v>42</v>
      </c>
      <c r="E179" s="134"/>
      <c r="F179" s="135"/>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33" t="s">
        <v>43</v>
      </c>
      <c r="E184" s="134"/>
      <c r="F184" s="135"/>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3: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3: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3: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3: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3: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3: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3: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3: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3: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3: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3: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3:158" hidden="1" x14ac:dyDescent="0.2">
      <c r="C204" s="6">
        <v>1</v>
      </c>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3:158" hidden="1" x14ac:dyDescent="0.2">
      <c r="C205" s="6">
        <v>2</v>
      </c>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3:158" hidden="1" x14ac:dyDescent="0.2">
      <c r="C206" s="6">
        <v>3</v>
      </c>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3:158" hidden="1" x14ac:dyDescent="0.2">
      <c r="C207" s="6">
        <v>4</v>
      </c>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3:158" hidden="1" x14ac:dyDescent="0.2">
      <c r="C208" s="6">
        <v>5</v>
      </c>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3:158" hidden="1" x14ac:dyDescent="0.2">
      <c r="C209" s="6">
        <v>6</v>
      </c>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3:158" hidden="1" x14ac:dyDescent="0.2">
      <c r="C210" s="6">
        <v>7</v>
      </c>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3:158" hidden="1" x14ac:dyDescent="0.2">
      <c r="C211" s="6">
        <v>8</v>
      </c>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3:158" hidden="1" x14ac:dyDescent="0.2">
      <c r="C212" s="6">
        <v>9</v>
      </c>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3:158" hidden="1" x14ac:dyDescent="0.2">
      <c r="C213" s="6">
        <v>10</v>
      </c>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3:158" x14ac:dyDescent="0.2">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3:158"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3:158"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3:158"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3:158"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3:158"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3:158"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3:158"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3:158"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3:158"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3:158"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D184:F184"/>
    <mergeCell ref="B12:H12"/>
    <mergeCell ref="B121:H121"/>
    <mergeCell ref="D159:F159"/>
    <mergeCell ref="D165:F165"/>
    <mergeCell ref="D174:F174"/>
    <mergeCell ref="D179:F179"/>
    <mergeCell ref="B11:H11"/>
    <mergeCell ref="B6:K6"/>
    <mergeCell ref="E8:I8"/>
    <mergeCell ref="R9:AI9"/>
    <mergeCell ref="B10:I10"/>
    <mergeCell ref="R10:AC10"/>
    <mergeCell ref="AD10:AI10"/>
    <mergeCell ref="E2:S4"/>
  </mergeCells>
  <dataValidations count="3">
    <dataValidation type="list" allowBlank="1" showInputMessage="1" showErrorMessage="1" sqref="H14:H40">
      <formula1>$C$159:$C$163</formula1>
    </dataValidation>
    <dataValidation type="list" allowBlank="1" showInputMessage="1" showErrorMessage="1" sqref="H41:H120">
      <formula1>$C$159:$C$165</formula1>
    </dataValidation>
    <dataValidation type="list" allowBlank="1" showInputMessage="1" showErrorMessage="1" sqref="B14:B120">
      <formula1>$C$203:$C$213</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H29" sqref="H29"/>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79" t="s">
        <v>102</v>
      </c>
      <c r="F2" s="179"/>
      <c r="G2" s="179"/>
      <c r="H2" s="179"/>
      <c r="I2" s="179"/>
      <c r="J2" s="179"/>
      <c r="K2" s="179"/>
      <c r="L2" s="179"/>
      <c r="M2" s="179"/>
      <c r="N2" s="179"/>
      <c r="O2" s="179"/>
      <c r="P2" s="179"/>
      <c r="Q2" s="179"/>
      <c r="R2" s="179"/>
      <c r="S2" s="179"/>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79"/>
      <c r="F3" s="179"/>
      <c r="G3" s="179"/>
      <c r="H3" s="179"/>
      <c r="I3" s="179"/>
      <c r="J3" s="179"/>
      <c r="K3" s="179"/>
      <c r="L3" s="179"/>
      <c r="M3" s="179"/>
      <c r="N3" s="179"/>
      <c r="O3" s="179"/>
      <c r="P3" s="179"/>
      <c r="Q3" s="179"/>
      <c r="R3" s="179"/>
      <c r="S3" s="179"/>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79"/>
      <c r="F4" s="179"/>
      <c r="G4" s="179"/>
      <c r="H4" s="179"/>
      <c r="I4" s="179"/>
      <c r="J4" s="179"/>
      <c r="K4" s="179"/>
      <c r="L4" s="179"/>
      <c r="M4" s="179"/>
      <c r="N4" s="179"/>
      <c r="O4" s="179"/>
      <c r="P4" s="179"/>
      <c r="Q4" s="179"/>
      <c r="R4" s="179"/>
      <c r="S4" s="179"/>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24" t="s">
        <v>63</v>
      </c>
      <c r="C6" s="125"/>
      <c r="D6" s="125"/>
      <c r="E6" s="125"/>
      <c r="F6" s="125"/>
      <c r="G6" s="125"/>
      <c r="H6" s="125"/>
      <c r="I6" s="125"/>
      <c r="J6" s="125"/>
      <c r="K6" s="126"/>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56</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46" t="s">
        <v>12</v>
      </c>
      <c r="F8" s="147"/>
      <c r="G8" s="147"/>
      <c r="H8" s="147"/>
      <c r="I8" s="148"/>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72</v>
      </c>
      <c r="F9" s="61" t="s">
        <v>44</v>
      </c>
      <c r="G9" s="16" t="s">
        <v>73</v>
      </c>
      <c r="H9" s="16" t="s">
        <v>10</v>
      </c>
      <c r="I9" s="17" t="s">
        <v>19</v>
      </c>
      <c r="J9" s="13"/>
      <c r="K9" s="18" t="s">
        <v>18</v>
      </c>
      <c r="L9" s="13"/>
      <c r="M9" s="13"/>
      <c r="N9" s="13"/>
      <c r="O9" s="13"/>
      <c r="P9" s="13"/>
      <c r="Q9" s="13"/>
      <c r="R9" s="129" t="s">
        <v>75</v>
      </c>
      <c r="S9" s="130"/>
      <c r="T9" s="130"/>
      <c r="U9" s="130"/>
      <c r="V9" s="130"/>
      <c r="W9" s="130"/>
      <c r="X9" s="130"/>
      <c r="Y9" s="130"/>
      <c r="Z9" s="130"/>
      <c r="AA9" s="130"/>
      <c r="AB9" s="130"/>
      <c r="AC9" s="130"/>
      <c r="AD9" s="130"/>
      <c r="AE9" s="130"/>
      <c r="AF9" s="130"/>
      <c r="AG9" s="130"/>
      <c r="AH9" s="130"/>
      <c r="AI9" s="131"/>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43" t="s">
        <v>101</v>
      </c>
      <c r="C10" s="144"/>
      <c r="D10" s="144"/>
      <c r="E10" s="144"/>
      <c r="F10" s="144"/>
      <c r="G10" s="144"/>
      <c r="H10" s="144"/>
      <c r="I10" s="145"/>
      <c r="J10" s="13"/>
      <c r="K10" s="7"/>
      <c r="N10" s="13"/>
      <c r="O10" s="13"/>
      <c r="P10" s="13"/>
      <c r="Q10" s="13"/>
      <c r="R10" s="139" t="s">
        <v>76</v>
      </c>
      <c r="S10" s="127"/>
      <c r="T10" s="127"/>
      <c r="U10" s="127"/>
      <c r="V10" s="127"/>
      <c r="W10" s="127"/>
      <c r="X10" s="127"/>
      <c r="Y10" s="127"/>
      <c r="Z10" s="127"/>
      <c r="AA10" s="127"/>
      <c r="AB10" s="127"/>
      <c r="AC10" s="128"/>
      <c r="AD10" s="127" t="s">
        <v>89</v>
      </c>
      <c r="AE10" s="127"/>
      <c r="AF10" s="127"/>
      <c r="AG10" s="127"/>
      <c r="AH10" s="127"/>
      <c r="AI10" s="128"/>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49" t="s">
        <v>94</v>
      </c>
      <c r="C11" s="150"/>
      <c r="D11" s="150"/>
      <c r="E11" s="150"/>
      <c r="F11" s="150"/>
      <c r="G11" s="150"/>
      <c r="H11" s="150"/>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thickBot="1" x14ac:dyDescent="0.25">
      <c r="B12" s="151" t="s">
        <v>110</v>
      </c>
      <c r="C12" s="152"/>
      <c r="D12" s="152"/>
      <c r="E12" s="152"/>
      <c r="F12" s="152"/>
      <c r="G12" s="152"/>
      <c r="H12" s="152"/>
      <c r="I12" s="62">
        <f>SUM(I14:I120)</f>
        <v>0</v>
      </c>
      <c r="J12" s="13"/>
      <c r="K12" s="19">
        <f>SUM(K14:K120)</f>
        <v>0</v>
      </c>
      <c r="L12" s="13"/>
      <c r="M12" s="70" t="s">
        <v>57</v>
      </c>
      <c r="N12" s="13"/>
      <c r="O12" s="13"/>
      <c r="P12" s="13"/>
      <c r="Q12" s="13"/>
      <c r="R12" s="82" t="s">
        <v>77</v>
      </c>
      <c r="S12" s="83" t="s">
        <v>78</v>
      </c>
      <c r="T12" s="83" t="s">
        <v>79</v>
      </c>
      <c r="U12" s="83" t="s">
        <v>80</v>
      </c>
      <c r="V12" s="83" t="s">
        <v>81</v>
      </c>
      <c r="W12" s="83" t="s">
        <v>82</v>
      </c>
      <c r="X12" s="83" t="s">
        <v>83</v>
      </c>
      <c r="Y12" s="83" t="s">
        <v>84</v>
      </c>
      <c r="Z12" s="83" t="s">
        <v>85</v>
      </c>
      <c r="AA12" s="83" t="s">
        <v>86</v>
      </c>
      <c r="AB12" s="83" t="s">
        <v>87</v>
      </c>
      <c r="AC12" s="84" t="s">
        <v>88</v>
      </c>
      <c r="AD12" s="85" t="s">
        <v>77</v>
      </c>
      <c r="AE12" s="83" t="s">
        <v>78</v>
      </c>
      <c r="AF12" s="83" t="s">
        <v>79</v>
      </c>
      <c r="AG12" s="83" t="s">
        <v>80</v>
      </c>
      <c r="AH12" s="83" t="s">
        <v>81</v>
      </c>
      <c r="AI12" s="84" t="s">
        <v>90</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37</v>
      </c>
      <c r="C13" s="74" t="s">
        <v>71</v>
      </c>
      <c r="D13" s="74" t="s">
        <v>38</v>
      </c>
      <c r="E13" s="75"/>
      <c r="F13" s="75"/>
      <c r="G13" s="75"/>
      <c r="H13" s="76"/>
      <c r="I13" s="77"/>
      <c r="J13" s="26"/>
      <c r="K13" s="89"/>
      <c r="L13" s="26"/>
      <c r="M13" s="90" t="s">
        <v>91</v>
      </c>
      <c r="N13" s="90" t="s">
        <v>92</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9"/>
      <c r="F14" s="9"/>
      <c r="G14" s="9"/>
      <c r="H14" s="86"/>
      <c r="I14" s="20" t="str">
        <f>IF(E14&gt;0,E14*G14,"")</f>
        <v/>
      </c>
      <c r="J14" s="13"/>
      <c r="K14" s="21" t="str">
        <f>I14</f>
        <v/>
      </c>
      <c r="L14" s="13"/>
      <c r="M14" s="72" t="str">
        <f>+(MID(B$12,10,1))</f>
        <v>7</v>
      </c>
      <c r="N14" s="72" t="str">
        <f>+CONCATENATE(M14,"-",MID(H14,1,3))</f>
        <v>7-</v>
      </c>
      <c r="O14" s="13"/>
      <c r="P14" s="13"/>
      <c r="Q14" s="13"/>
      <c r="R14" s="162"/>
      <c r="S14" s="81"/>
      <c r="T14" s="163"/>
      <c r="U14" s="81"/>
      <c r="V14" s="81"/>
      <c r="W14" s="81"/>
      <c r="X14" s="81"/>
      <c r="Y14" s="81"/>
      <c r="Z14" s="81"/>
      <c r="AA14" s="81"/>
      <c r="AB14" s="81"/>
      <c r="AC14" s="164"/>
      <c r="AD14" s="165"/>
      <c r="AE14" s="81"/>
      <c r="AF14" s="81"/>
      <c r="AG14" s="81"/>
      <c r="AH14" s="81"/>
      <c r="AI14" s="164"/>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11"/>
      <c r="G15" s="11"/>
      <c r="H15" s="86"/>
      <c r="I15" s="20" t="str">
        <f t="shared" ref="I15:I78" si="1">IF(E15&gt;0,E15*G15,"")</f>
        <v/>
      </c>
      <c r="J15" s="13"/>
      <c r="K15" s="23" t="str">
        <f>I15</f>
        <v/>
      </c>
      <c r="L15" s="13"/>
      <c r="M15" s="72" t="str">
        <f t="shared" ref="M15:M78" si="2">+(MID(B$12,10,1))</f>
        <v>7</v>
      </c>
      <c r="N15" s="72" t="str">
        <f t="shared" ref="N15:N78" si="3">+CONCATENATE(M15,"-",MID(H15,1,3))</f>
        <v>7-</v>
      </c>
      <c r="O15" s="13"/>
      <c r="P15" s="13"/>
      <c r="Q15" s="13"/>
      <c r="R15" s="166"/>
      <c r="S15" s="79"/>
      <c r="T15" s="79"/>
      <c r="U15" s="167"/>
      <c r="V15" s="79"/>
      <c r="W15" s="79"/>
      <c r="X15" s="79"/>
      <c r="Y15" s="79"/>
      <c r="Z15" s="79"/>
      <c r="AA15" s="79"/>
      <c r="AB15" s="79"/>
      <c r="AC15" s="168"/>
      <c r="AD15" s="169"/>
      <c r="AE15" s="79"/>
      <c r="AF15" s="79"/>
      <c r="AG15" s="79"/>
      <c r="AH15" s="79"/>
      <c r="AI15" s="168"/>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11"/>
      <c r="G16" s="11"/>
      <c r="H16" s="86"/>
      <c r="I16" s="20" t="str">
        <f t="shared" si="1"/>
        <v/>
      </c>
      <c r="J16" s="13"/>
      <c r="K16" s="23" t="str">
        <f>I16</f>
        <v/>
      </c>
      <c r="L16" s="13"/>
      <c r="M16" s="72" t="str">
        <f t="shared" si="2"/>
        <v>7</v>
      </c>
      <c r="N16" s="72" t="str">
        <f t="shared" si="3"/>
        <v>7-</v>
      </c>
      <c r="O16" s="13"/>
      <c r="P16" s="13"/>
      <c r="Q16" s="13"/>
      <c r="R16" s="166"/>
      <c r="S16" s="79"/>
      <c r="T16" s="79"/>
      <c r="U16" s="167"/>
      <c r="V16" s="79"/>
      <c r="W16" s="79"/>
      <c r="X16" s="79"/>
      <c r="Y16" s="79"/>
      <c r="Z16" s="79"/>
      <c r="AA16" s="79"/>
      <c r="AB16" s="79"/>
      <c r="AC16" s="168"/>
      <c r="AD16" s="169"/>
      <c r="AE16" s="79"/>
      <c r="AF16" s="79"/>
      <c r="AG16" s="79"/>
      <c r="AH16" s="79"/>
      <c r="AI16" s="168"/>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9"/>
      <c r="D17" s="59"/>
      <c r="E17" s="11"/>
      <c r="F17" s="11"/>
      <c r="G17" s="11"/>
      <c r="H17" s="86"/>
      <c r="I17" s="20" t="str">
        <f t="shared" si="1"/>
        <v/>
      </c>
      <c r="J17" s="13"/>
      <c r="K17" s="23" t="str">
        <f t="shared" ref="K17:K48" si="4">I17</f>
        <v/>
      </c>
      <c r="L17" s="13"/>
      <c r="M17" s="72" t="str">
        <f t="shared" si="2"/>
        <v>7</v>
      </c>
      <c r="N17" s="72" t="str">
        <f t="shared" si="3"/>
        <v>7-</v>
      </c>
      <c r="O17" s="13"/>
      <c r="P17" s="13"/>
      <c r="Q17" s="13"/>
      <c r="R17" s="166"/>
      <c r="S17" s="79"/>
      <c r="T17" s="79"/>
      <c r="U17" s="167"/>
      <c r="V17" s="79"/>
      <c r="W17" s="79"/>
      <c r="X17" s="79"/>
      <c r="Y17" s="79"/>
      <c r="Z17" s="79"/>
      <c r="AA17" s="79"/>
      <c r="AB17" s="79"/>
      <c r="AC17" s="168"/>
      <c r="AD17" s="169"/>
      <c r="AE17" s="79"/>
      <c r="AF17" s="79"/>
      <c r="AG17" s="79"/>
      <c r="AH17" s="79"/>
      <c r="AI17" s="168"/>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9"/>
      <c r="D18" s="59"/>
      <c r="E18" s="11"/>
      <c r="F18" s="11"/>
      <c r="G18" s="11"/>
      <c r="H18" s="86"/>
      <c r="I18" s="20" t="str">
        <f t="shared" si="1"/>
        <v/>
      </c>
      <c r="J18" s="13"/>
      <c r="K18" s="23" t="str">
        <f t="shared" si="4"/>
        <v/>
      </c>
      <c r="L18" s="13"/>
      <c r="M18" s="72" t="str">
        <f t="shared" si="2"/>
        <v>7</v>
      </c>
      <c r="N18" s="72" t="str">
        <f t="shared" si="3"/>
        <v>7-</v>
      </c>
      <c r="O18" s="13"/>
      <c r="P18" s="13"/>
      <c r="Q18" s="13"/>
      <c r="R18" s="166"/>
      <c r="S18" s="79"/>
      <c r="T18" s="79"/>
      <c r="U18" s="167"/>
      <c r="V18" s="79"/>
      <c r="W18" s="79"/>
      <c r="X18" s="79"/>
      <c r="Y18" s="79"/>
      <c r="Z18" s="79"/>
      <c r="AA18" s="79"/>
      <c r="AB18" s="79"/>
      <c r="AC18" s="168"/>
      <c r="AD18" s="169"/>
      <c r="AE18" s="79"/>
      <c r="AF18" s="79"/>
      <c r="AG18" s="79"/>
      <c r="AH18" s="79"/>
      <c r="AI18" s="168"/>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59"/>
      <c r="E19" s="11"/>
      <c r="F19" s="11"/>
      <c r="G19" s="11"/>
      <c r="H19" s="86"/>
      <c r="I19" s="20" t="str">
        <f>IF(E19&gt;0,E19*G19,"")</f>
        <v/>
      </c>
      <c r="J19" s="13"/>
      <c r="K19" s="23" t="str">
        <f t="shared" si="4"/>
        <v/>
      </c>
      <c r="L19" s="13"/>
      <c r="M19" s="72" t="str">
        <f t="shared" si="2"/>
        <v>7</v>
      </c>
      <c r="N19" s="72" t="str">
        <f>+CONCATENATE(M19,"-",MID(H19,1,3))</f>
        <v>7-</v>
      </c>
      <c r="O19" s="13"/>
      <c r="P19" s="13"/>
      <c r="Q19" s="13"/>
      <c r="R19" s="166"/>
      <c r="S19" s="79"/>
      <c r="T19" s="79"/>
      <c r="U19" s="167"/>
      <c r="V19" s="79"/>
      <c r="W19" s="79"/>
      <c r="X19" s="79"/>
      <c r="Y19" s="79"/>
      <c r="Z19" s="79"/>
      <c r="AA19" s="79"/>
      <c r="AB19" s="79"/>
      <c r="AC19" s="168"/>
      <c r="AD19" s="169"/>
      <c r="AE19" s="79"/>
      <c r="AF19" s="79"/>
      <c r="AG19" s="79"/>
      <c r="AH19" s="79"/>
      <c r="AI19" s="168"/>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11"/>
      <c r="G20" s="11"/>
      <c r="H20" s="86"/>
      <c r="I20" s="20" t="str">
        <f t="shared" si="1"/>
        <v/>
      </c>
      <c r="J20" s="13"/>
      <c r="K20" s="23" t="str">
        <f t="shared" si="4"/>
        <v/>
      </c>
      <c r="L20" s="13"/>
      <c r="M20" s="72" t="str">
        <f t="shared" si="2"/>
        <v>7</v>
      </c>
      <c r="N20" s="72" t="str">
        <f t="shared" si="3"/>
        <v>7-</v>
      </c>
      <c r="O20" s="13"/>
      <c r="P20" s="13"/>
      <c r="Q20" s="13"/>
      <c r="R20" s="166"/>
      <c r="S20" s="79"/>
      <c r="T20" s="79"/>
      <c r="U20" s="167"/>
      <c r="V20" s="79"/>
      <c r="W20" s="79"/>
      <c r="X20" s="79"/>
      <c r="Y20" s="79"/>
      <c r="Z20" s="79"/>
      <c r="AA20" s="79"/>
      <c r="AB20" s="79"/>
      <c r="AC20" s="168"/>
      <c r="AD20" s="169"/>
      <c r="AE20" s="79"/>
      <c r="AF20" s="79"/>
      <c r="AG20" s="79"/>
      <c r="AH20" s="79"/>
      <c r="AI20" s="168"/>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14.1" customHeight="1" x14ac:dyDescent="0.2">
      <c r="B21" s="8"/>
      <c r="C21" s="59"/>
      <c r="D21" s="59"/>
      <c r="E21" s="11"/>
      <c r="F21" s="11"/>
      <c r="G21" s="11"/>
      <c r="H21" s="86"/>
      <c r="I21" s="20" t="str">
        <f t="shared" si="1"/>
        <v/>
      </c>
      <c r="J21" s="13"/>
      <c r="K21" s="23" t="str">
        <f t="shared" si="4"/>
        <v/>
      </c>
      <c r="L21" s="13"/>
      <c r="M21" s="72" t="str">
        <f t="shared" si="2"/>
        <v>7</v>
      </c>
      <c r="N21" s="72" t="str">
        <f t="shared" si="3"/>
        <v>7-</v>
      </c>
      <c r="O21" s="13"/>
      <c r="P21" s="13"/>
      <c r="Q21" s="13"/>
      <c r="R21" s="166"/>
      <c r="S21" s="79"/>
      <c r="T21" s="79"/>
      <c r="U21" s="167"/>
      <c r="V21" s="79"/>
      <c r="W21" s="79"/>
      <c r="X21" s="79"/>
      <c r="Y21" s="79"/>
      <c r="Z21" s="79"/>
      <c r="AA21" s="79"/>
      <c r="AB21" s="79"/>
      <c r="AC21" s="168"/>
      <c r="AD21" s="169"/>
      <c r="AE21" s="79"/>
      <c r="AF21" s="79"/>
      <c r="AG21" s="79"/>
      <c r="AH21" s="79"/>
      <c r="AI21" s="168"/>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1"/>
      <c r="F22" s="11"/>
      <c r="G22" s="11"/>
      <c r="H22" s="87"/>
      <c r="I22" s="20" t="str">
        <f t="shared" si="1"/>
        <v/>
      </c>
      <c r="J22" s="13"/>
      <c r="K22" s="23" t="str">
        <f t="shared" si="4"/>
        <v/>
      </c>
      <c r="L22" s="13"/>
      <c r="M22" s="72" t="str">
        <f t="shared" si="2"/>
        <v>7</v>
      </c>
      <c r="N22" s="72" t="str">
        <f t="shared" si="3"/>
        <v>7-</v>
      </c>
      <c r="O22" s="13"/>
      <c r="P22" s="13"/>
      <c r="Q22" s="13"/>
      <c r="R22" s="166"/>
      <c r="S22" s="79"/>
      <c r="T22" s="79"/>
      <c r="U22" s="79"/>
      <c r="V22" s="167"/>
      <c r="W22" s="79"/>
      <c r="X22" s="79"/>
      <c r="Y22" s="79"/>
      <c r="Z22" s="79"/>
      <c r="AA22" s="79"/>
      <c r="AB22" s="79"/>
      <c r="AC22" s="168"/>
      <c r="AD22" s="169"/>
      <c r="AE22" s="79"/>
      <c r="AF22" s="79"/>
      <c r="AG22" s="79"/>
      <c r="AH22" s="79"/>
      <c r="AI22" s="168"/>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11"/>
      <c r="G23" s="11"/>
      <c r="H23" s="87"/>
      <c r="I23" s="20" t="str">
        <f>IF(E23&gt;0,E23*G23,"")</f>
        <v/>
      </c>
      <c r="J23" s="13"/>
      <c r="K23" s="23" t="str">
        <f>I23</f>
        <v/>
      </c>
      <c r="L23" s="13"/>
      <c r="M23" s="72" t="str">
        <f t="shared" si="2"/>
        <v>7</v>
      </c>
      <c r="N23" s="72" t="str">
        <f>+CONCATENATE(M23,"-",MID(H23,1,3))</f>
        <v>7-</v>
      </c>
      <c r="O23" s="13"/>
      <c r="P23" s="13"/>
      <c r="Q23" s="13"/>
      <c r="R23" s="166"/>
      <c r="S23" s="79"/>
      <c r="T23" s="79"/>
      <c r="U23" s="79"/>
      <c r="V23" s="167"/>
      <c r="W23" s="79"/>
      <c r="X23" s="79"/>
      <c r="Y23" s="79"/>
      <c r="Z23" s="79"/>
      <c r="AA23" s="79"/>
      <c r="AB23" s="79"/>
      <c r="AC23" s="168"/>
      <c r="AD23" s="169"/>
      <c r="AE23" s="79"/>
      <c r="AF23" s="79"/>
      <c r="AG23" s="79"/>
      <c r="AH23" s="79"/>
      <c r="AI23" s="168"/>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1"/>
      <c r="F24" s="11"/>
      <c r="G24" s="11"/>
      <c r="H24" s="87"/>
      <c r="I24" s="20" t="str">
        <f>IF(E24&gt;0,E24*G24,"")</f>
        <v/>
      </c>
      <c r="J24" s="13"/>
      <c r="K24" s="23" t="str">
        <f>I24</f>
        <v/>
      </c>
      <c r="L24" s="13"/>
      <c r="M24" s="72" t="str">
        <f t="shared" si="2"/>
        <v>7</v>
      </c>
      <c r="N24" s="72" t="str">
        <f>+CONCATENATE(M24,"-",MID(H24,1,3))</f>
        <v>7-</v>
      </c>
      <c r="O24" s="13"/>
      <c r="P24" s="13"/>
      <c r="Q24" s="13"/>
      <c r="R24" s="166"/>
      <c r="S24" s="79"/>
      <c r="T24" s="79"/>
      <c r="U24" s="79"/>
      <c r="V24" s="167"/>
      <c r="W24" s="79"/>
      <c r="X24" s="79"/>
      <c r="Y24" s="79"/>
      <c r="Z24" s="79"/>
      <c r="AA24" s="79"/>
      <c r="AB24" s="79"/>
      <c r="AC24" s="168"/>
      <c r="AD24" s="169"/>
      <c r="AE24" s="79"/>
      <c r="AF24" s="79"/>
      <c r="AG24" s="79"/>
      <c r="AH24" s="79"/>
      <c r="AI24" s="168"/>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1"/>
        <v/>
      </c>
      <c r="J25" s="13"/>
      <c r="K25" s="23" t="str">
        <f t="shared" si="4"/>
        <v/>
      </c>
      <c r="L25" s="13"/>
      <c r="M25" s="72" t="str">
        <f t="shared" si="2"/>
        <v>7</v>
      </c>
      <c r="N25" s="72" t="str">
        <f t="shared" si="3"/>
        <v>7-</v>
      </c>
      <c r="O25" s="13"/>
      <c r="P25" s="13"/>
      <c r="Q25" s="13"/>
      <c r="R25" s="166"/>
      <c r="S25" s="79"/>
      <c r="T25" s="79"/>
      <c r="U25" s="79"/>
      <c r="V25" s="167"/>
      <c r="W25" s="79"/>
      <c r="X25" s="79"/>
      <c r="Y25" s="79"/>
      <c r="Z25" s="79"/>
      <c r="AA25" s="79"/>
      <c r="AB25" s="79"/>
      <c r="AC25" s="168"/>
      <c r="AD25" s="169"/>
      <c r="AE25" s="79"/>
      <c r="AF25" s="79"/>
      <c r="AG25" s="79"/>
      <c r="AH25" s="79"/>
      <c r="AI25" s="168"/>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11"/>
      <c r="G26" s="11"/>
      <c r="H26" s="87"/>
      <c r="I26" s="20" t="str">
        <f>IF(E26&gt;0,E26*G26,"")</f>
        <v/>
      </c>
      <c r="J26" s="13"/>
      <c r="K26" s="23" t="str">
        <f>I26</f>
        <v/>
      </c>
      <c r="L26" s="13"/>
      <c r="M26" s="72" t="str">
        <f t="shared" si="2"/>
        <v>7</v>
      </c>
      <c r="N26" s="72" t="str">
        <f>+CONCATENATE(M26,"-",MID(H26,1,3))</f>
        <v>7-</v>
      </c>
      <c r="O26" s="13"/>
      <c r="P26" s="13"/>
      <c r="Q26" s="13"/>
      <c r="R26" s="166"/>
      <c r="S26" s="79"/>
      <c r="T26" s="79"/>
      <c r="U26" s="79"/>
      <c r="V26" s="167"/>
      <c r="W26" s="79"/>
      <c r="X26" s="79"/>
      <c r="Y26" s="79"/>
      <c r="Z26" s="79"/>
      <c r="AA26" s="79"/>
      <c r="AB26" s="79"/>
      <c r="AC26" s="168"/>
      <c r="AD26" s="169"/>
      <c r="AE26" s="79"/>
      <c r="AF26" s="79"/>
      <c r="AG26" s="79"/>
      <c r="AH26" s="79"/>
      <c r="AI26" s="168"/>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11"/>
      <c r="G27" s="11"/>
      <c r="H27" s="87"/>
      <c r="I27" s="20" t="str">
        <f>IF(E27&gt;0,E27*G27,"")</f>
        <v/>
      </c>
      <c r="J27" s="13"/>
      <c r="K27" s="23" t="str">
        <f>I27</f>
        <v/>
      </c>
      <c r="L27" s="13"/>
      <c r="M27" s="72" t="str">
        <f t="shared" si="2"/>
        <v>7</v>
      </c>
      <c r="N27" s="72" t="str">
        <f>+CONCATENATE(M27,"-",MID(H27,1,3))</f>
        <v>7-</v>
      </c>
      <c r="O27" s="13"/>
      <c r="P27" s="13"/>
      <c r="Q27" s="13"/>
      <c r="R27" s="166"/>
      <c r="S27" s="79"/>
      <c r="T27" s="79"/>
      <c r="U27" s="79"/>
      <c r="V27" s="167"/>
      <c r="W27" s="79"/>
      <c r="X27" s="79"/>
      <c r="Y27" s="79"/>
      <c r="Z27" s="79"/>
      <c r="AA27" s="79"/>
      <c r="AB27" s="79"/>
      <c r="AC27" s="168"/>
      <c r="AD27" s="169"/>
      <c r="AE27" s="79"/>
      <c r="AF27" s="79"/>
      <c r="AG27" s="79"/>
      <c r="AH27" s="79"/>
      <c r="AI27" s="168"/>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11"/>
      <c r="G28" s="11"/>
      <c r="H28" s="87"/>
      <c r="I28" s="20" t="str">
        <f>IF(E28&gt;0,E28*G28,"")</f>
        <v/>
      </c>
      <c r="J28" s="13"/>
      <c r="K28" s="23" t="str">
        <f>I28</f>
        <v/>
      </c>
      <c r="L28" s="13"/>
      <c r="M28" s="72" t="str">
        <f t="shared" si="2"/>
        <v>7</v>
      </c>
      <c r="N28" s="72" t="str">
        <f>+CONCATENATE(M28,"-",MID(H28,1,3))</f>
        <v>7-</v>
      </c>
      <c r="O28" s="13"/>
      <c r="P28" s="13"/>
      <c r="Q28" s="13"/>
      <c r="R28" s="166"/>
      <c r="S28" s="79"/>
      <c r="T28" s="79"/>
      <c r="U28" s="79"/>
      <c r="V28" s="167"/>
      <c r="W28" s="79"/>
      <c r="X28" s="79"/>
      <c r="Y28" s="79"/>
      <c r="Z28" s="79"/>
      <c r="AA28" s="79"/>
      <c r="AB28" s="79"/>
      <c r="AC28" s="168"/>
      <c r="AD28" s="169"/>
      <c r="AE28" s="79"/>
      <c r="AF28" s="79"/>
      <c r="AG28" s="79"/>
      <c r="AH28" s="79"/>
      <c r="AI28" s="168"/>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11"/>
      <c r="G29" s="11"/>
      <c r="H29" s="87"/>
      <c r="I29" s="20" t="str">
        <f t="shared" si="1"/>
        <v/>
      </c>
      <c r="J29" s="13"/>
      <c r="K29" s="23" t="str">
        <f t="shared" si="4"/>
        <v/>
      </c>
      <c r="L29" s="13"/>
      <c r="M29" s="72" t="str">
        <f t="shared" si="2"/>
        <v>7</v>
      </c>
      <c r="N29" s="72" t="str">
        <f t="shared" si="3"/>
        <v>7-</v>
      </c>
      <c r="O29" s="13"/>
      <c r="P29" s="13"/>
      <c r="Q29" s="13"/>
      <c r="R29" s="166"/>
      <c r="S29" s="79"/>
      <c r="T29" s="79"/>
      <c r="U29" s="79"/>
      <c r="V29" s="167"/>
      <c r="W29" s="79"/>
      <c r="X29" s="79"/>
      <c r="Y29" s="79"/>
      <c r="Z29" s="79"/>
      <c r="AA29" s="79"/>
      <c r="AB29" s="79"/>
      <c r="AC29" s="168"/>
      <c r="AD29" s="169"/>
      <c r="AE29" s="79"/>
      <c r="AF29" s="79"/>
      <c r="AG29" s="79"/>
      <c r="AH29" s="79"/>
      <c r="AI29" s="168"/>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11"/>
      <c r="G30" s="11"/>
      <c r="H30" s="86"/>
      <c r="I30" s="20" t="str">
        <f>IF(E30&gt;0,E30*G30,"")</f>
        <v/>
      </c>
      <c r="J30" s="13"/>
      <c r="K30" s="23" t="str">
        <f t="shared" si="4"/>
        <v/>
      </c>
      <c r="L30" s="13"/>
      <c r="M30" s="72" t="str">
        <f t="shared" si="2"/>
        <v>7</v>
      </c>
      <c r="N30" s="72" t="str">
        <f>+CONCATENATE(M30,"-",MID(H30,1,3))</f>
        <v>7-</v>
      </c>
      <c r="O30" s="13"/>
      <c r="P30" s="13"/>
      <c r="Q30" s="13"/>
      <c r="R30" s="166"/>
      <c r="S30" s="79"/>
      <c r="T30" s="79"/>
      <c r="U30" s="79"/>
      <c r="V30" s="167"/>
      <c r="W30" s="79"/>
      <c r="X30" s="79"/>
      <c r="Y30" s="79"/>
      <c r="Z30" s="79"/>
      <c r="AA30" s="79"/>
      <c r="AB30" s="79"/>
      <c r="AC30" s="168"/>
      <c r="AD30" s="169"/>
      <c r="AE30" s="79"/>
      <c r="AF30" s="79"/>
      <c r="AG30" s="79"/>
      <c r="AH30" s="79"/>
      <c r="AI30" s="168"/>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11"/>
      <c r="G31" s="11"/>
      <c r="H31" s="86"/>
      <c r="I31" s="20" t="str">
        <f t="shared" si="1"/>
        <v/>
      </c>
      <c r="J31" s="13"/>
      <c r="K31" s="23" t="str">
        <f t="shared" si="4"/>
        <v/>
      </c>
      <c r="L31" s="13"/>
      <c r="M31" s="72" t="str">
        <f t="shared" si="2"/>
        <v>7</v>
      </c>
      <c r="N31" s="72" t="str">
        <f t="shared" si="3"/>
        <v>7-</v>
      </c>
      <c r="O31" s="13"/>
      <c r="P31" s="13"/>
      <c r="Q31" s="13"/>
      <c r="R31" s="170"/>
      <c r="S31" s="171"/>
      <c r="T31" s="171"/>
      <c r="U31" s="171"/>
      <c r="V31" s="172"/>
      <c r="W31" s="171"/>
      <c r="X31" s="171"/>
      <c r="Y31" s="171"/>
      <c r="Z31" s="171"/>
      <c r="AA31" s="171"/>
      <c r="AB31" s="171"/>
      <c r="AC31" s="173"/>
      <c r="AD31" s="174"/>
      <c r="AE31" s="171"/>
      <c r="AF31" s="171"/>
      <c r="AG31" s="171"/>
      <c r="AH31" s="171"/>
      <c r="AI31" s="173"/>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1"/>
        <v/>
      </c>
      <c r="J32" s="13"/>
      <c r="K32" s="21" t="str">
        <f t="shared" si="4"/>
        <v/>
      </c>
      <c r="L32" s="13"/>
      <c r="M32" s="72" t="str">
        <f t="shared" si="2"/>
        <v>7</v>
      </c>
      <c r="N32" s="72" t="str">
        <f t="shared" si="3"/>
        <v>7-</v>
      </c>
      <c r="O32" s="13"/>
      <c r="P32" s="13"/>
      <c r="Q32" s="13"/>
      <c r="R32" s="162"/>
      <c r="S32" s="81"/>
      <c r="T32" s="81"/>
      <c r="U32" s="81"/>
      <c r="V32" s="81"/>
      <c r="W32" s="81"/>
      <c r="X32" s="81"/>
      <c r="Y32" s="81"/>
      <c r="Z32" s="81"/>
      <c r="AA32" s="81"/>
      <c r="AB32" s="81"/>
      <c r="AC32" s="164"/>
      <c r="AD32" s="165"/>
      <c r="AE32" s="81"/>
      <c r="AF32" s="81"/>
      <c r="AG32" s="81"/>
      <c r="AH32" s="81"/>
      <c r="AI32" s="164"/>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1"/>
        <v/>
      </c>
      <c r="J33" s="13"/>
      <c r="K33" s="21" t="str">
        <f t="shared" si="4"/>
        <v/>
      </c>
      <c r="L33" s="13"/>
      <c r="M33" s="72" t="str">
        <f t="shared" si="2"/>
        <v>7</v>
      </c>
      <c r="N33" s="72" t="str">
        <f t="shared" si="3"/>
        <v>7-</v>
      </c>
      <c r="O33" s="13"/>
      <c r="P33" s="13"/>
      <c r="Q33" s="13"/>
      <c r="R33" s="166"/>
      <c r="S33" s="79"/>
      <c r="T33" s="79"/>
      <c r="U33" s="79"/>
      <c r="V33" s="79"/>
      <c r="W33" s="79"/>
      <c r="X33" s="79"/>
      <c r="Y33" s="79"/>
      <c r="Z33" s="79"/>
      <c r="AA33" s="79"/>
      <c r="AB33" s="79"/>
      <c r="AC33" s="168"/>
      <c r="AD33" s="169"/>
      <c r="AE33" s="79"/>
      <c r="AF33" s="79"/>
      <c r="AG33" s="79"/>
      <c r="AH33" s="79"/>
      <c r="AI33" s="168"/>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1"/>
        <v/>
      </c>
      <c r="J34" s="13"/>
      <c r="K34" s="21" t="str">
        <f t="shared" si="4"/>
        <v/>
      </c>
      <c r="L34" s="13"/>
      <c r="M34" s="72" t="str">
        <f t="shared" si="2"/>
        <v>7</v>
      </c>
      <c r="N34" s="72" t="str">
        <f t="shared" si="3"/>
        <v>7-</v>
      </c>
      <c r="O34" s="13"/>
      <c r="P34" s="13"/>
      <c r="Q34" s="13"/>
      <c r="R34" s="166"/>
      <c r="S34" s="79"/>
      <c r="T34" s="79"/>
      <c r="U34" s="79"/>
      <c r="V34" s="79"/>
      <c r="W34" s="79"/>
      <c r="X34" s="79"/>
      <c r="Y34" s="79"/>
      <c r="Z34" s="79"/>
      <c r="AA34" s="79"/>
      <c r="AB34" s="79"/>
      <c r="AC34" s="168"/>
      <c r="AD34" s="169"/>
      <c r="AE34" s="79"/>
      <c r="AF34" s="79"/>
      <c r="AG34" s="79"/>
      <c r="AH34" s="79"/>
      <c r="AI34" s="168"/>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si="1"/>
        <v/>
      </c>
      <c r="J35" s="13"/>
      <c r="K35" s="21" t="str">
        <f t="shared" si="4"/>
        <v/>
      </c>
      <c r="L35" s="13"/>
      <c r="M35" s="72" t="str">
        <f t="shared" si="2"/>
        <v>7</v>
      </c>
      <c r="N35" s="72" t="str">
        <f t="shared" si="3"/>
        <v>7-</v>
      </c>
      <c r="O35" s="13"/>
      <c r="P35" s="13"/>
      <c r="Q35" s="13"/>
      <c r="R35" s="166"/>
      <c r="S35" s="79"/>
      <c r="T35" s="79"/>
      <c r="U35" s="79"/>
      <c r="V35" s="79"/>
      <c r="W35" s="79"/>
      <c r="X35" s="79"/>
      <c r="Y35" s="79"/>
      <c r="Z35" s="79"/>
      <c r="AA35" s="79"/>
      <c r="AB35" s="79"/>
      <c r="AC35" s="168"/>
      <c r="AD35" s="169"/>
      <c r="AE35" s="79"/>
      <c r="AF35" s="79"/>
      <c r="AG35" s="79"/>
      <c r="AH35" s="79"/>
      <c r="AI35" s="168"/>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1"/>
        <v/>
      </c>
      <c r="J36" s="13"/>
      <c r="K36" s="21" t="str">
        <f t="shared" si="4"/>
        <v/>
      </c>
      <c r="L36" s="13"/>
      <c r="M36" s="72" t="str">
        <f t="shared" si="2"/>
        <v>7</v>
      </c>
      <c r="N36" s="72" t="str">
        <f t="shared" si="3"/>
        <v>7-</v>
      </c>
      <c r="O36" s="13"/>
      <c r="P36" s="13"/>
      <c r="Q36" s="13"/>
      <c r="R36" s="166"/>
      <c r="S36" s="79"/>
      <c r="T36" s="79"/>
      <c r="U36" s="79"/>
      <c r="V36" s="79"/>
      <c r="W36" s="79"/>
      <c r="X36" s="79"/>
      <c r="Y36" s="79"/>
      <c r="Z36" s="79"/>
      <c r="AA36" s="79"/>
      <c r="AB36" s="79"/>
      <c r="AC36" s="168"/>
      <c r="AD36" s="169"/>
      <c r="AE36" s="79"/>
      <c r="AF36" s="79"/>
      <c r="AG36" s="79"/>
      <c r="AH36" s="79"/>
      <c r="AI36" s="168"/>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1"/>
        <v/>
      </c>
      <c r="J37" s="13"/>
      <c r="K37" s="21" t="str">
        <f t="shared" si="4"/>
        <v/>
      </c>
      <c r="L37" s="13"/>
      <c r="M37" s="72" t="str">
        <f t="shared" si="2"/>
        <v>7</v>
      </c>
      <c r="N37" s="72" t="str">
        <f t="shared" si="3"/>
        <v>7-</v>
      </c>
      <c r="O37" s="13"/>
      <c r="P37" s="13"/>
      <c r="Q37" s="13"/>
      <c r="R37" s="166"/>
      <c r="S37" s="79"/>
      <c r="T37" s="79"/>
      <c r="U37" s="79"/>
      <c r="V37" s="79"/>
      <c r="W37" s="79"/>
      <c r="X37" s="79"/>
      <c r="Y37" s="79"/>
      <c r="Z37" s="79"/>
      <c r="AA37" s="79"/>
      <c r="AB37" s="79"/>
      <c r="AC37" s="168"/>
      <c r="AD37" s="169"/>
      <c r="AE37" s="79"/>
      <c r="AF37" s="79"/>
      <c r="AG37" s="79"/>
      <c r="AH37" s="79"/>
      <c r="AI37" s="168"/>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1"/>
        <v/>
      </c>
      <c r="J38" s="13"/>
      <c r="K38" s="21" t="str">
        <f t="shared" si="4"/>
        <v/>
      </c>
      <c r="L38" s="13"/>
      <c r="M38" s="72" t="str">
        <f t="shared" si="2"/>
        <v>7</v>
      </c>
      <c r="N38" s="72" t="str">
        <f t="shared" si="3"/>
        <v>7-</v>
      </c>
      <c r="O38" s="13"/>
      <c r="P38" s="13"/>
      <c r="Q38" s="13"/>
      <c r="R38" s="166"/>
      <c r="S38" s="79"/>
      <c r="T38" s="79"/>
      <c r="U38" s="79"/>
      <c r="V38" s="79"/>
      <c r="W38" s="79"/>
      <c r="X38" s="79"/>
      <c r="Y38" s="79"/>
      <c r="Z38" s="79"/>
      <c r="AA38" s="79"/>
      <c r="AB38" s="79"/>
      <c r="AC38" s="168"/>
      <c r="AD38" s="169"/>
      <c r="AE38" s="79"/>
      <c r="AF38" s="79"/>
      <c r="AG38" s="79"/>
      <c r="AH38" s="79"/>
      <c r="AI38" s="168"/>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1"/>
        <v/>
      </c>
      <c r="J39" s="13"/>
      <c r="K39" s="21" t="str">
        <f t="shared" si="4"/>
        <v/>
      </c>
      <c r="L39" s="13"/>
      <c r="M39" s="72" t="str">
        <f t="shared" si="2"/>
        <v>7</v>
      </c>
      <c r="N39" s="72" t="str">
        <f t="shared" si="3"/>
        <v>7-</v>
      </c>
      <c r="O39" s="13"/>
      <c r="P39" s="13"/>
      <c r="Q39" s="13"/>
      <c r="R39" s="166"/>
      <c r="S39" s="79"/>
      <c r="T39" s="79"/>
      <c r="U39" s="79"/>
      <c r="V39" s="79"/>
      <c r="W39" s="79"/>
      <c r="X39" s="79"/>
      <c r="Y39" s="79"/>
      <c r="Z39" s="79"/>
      <c r="AA39" s="79"/>
      <c r="AB39" s="79"/>
      <c r="AC39" s="168"/>
      <c r="AD39" s="169"/>
      <c r="AE39" s="79"/>
      <c r="AF39" s="79"/>
      <c r="AG39" s="79"/>
      <c r="AH39" s="79"/>
      <c r="AI39" s="168"/>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1"/>
        <v/>
      </c>
      <c r="J40" s="13"/>
      <c r="K40" s="21" t="str">
        <f t="shared" si="4"/>
        <v/>
      </c>
      <c r="L40" s="13"/>
      <c r="M40" s="72" t="str">
        <f t="shared" si="2"/>
        <v>7</v>
      </c>
      <c r="N40" s="72" t="str">
        <f t="shared" si="3"/>
        <v>7-</v>
      </c>
      <c r="O40" s="13"/>
      <c r="P40" s="13"/>
      <c r="Q40" s="13"/>
      <c r="R40" s="166"/>
      <c r="S40" s="79"/>
      <c r="T40" s="79"/>
      <c r="U40" s="79"/>
      <c r="V40" s="79"/>
      <c r="W40" s="79"/>
      <c r="X40" s="79"/>
      <c r="Y40" s="79"/>
      <c r="Z40" s="79"/>
      <c r="AA40" s="79"/>
      <c r="AB40" s="79"/>
      <c r="AC40" s="168"/>
      <c r="AD40" s="169"/>
      <c r="AE40" s="79"/>
      <c r="AF40" s="79"/>
      <c r="AG40" s="79"/>
      <c r="AH40" s="79"/>
      <c r="AI40" s="168"/>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1"/>
        <v/>
      </c>
      <c r="J41" s="13"/>
      <c r="K41" s="23" t="str">
        <f t="shared" si="4"/>
        <v/>
      </c>
      <c r="L41" s="13"/>
      <c r="M41" s="72" t="str">
        <f t="shared" si="2"/>
        <v>7</v>
      </c>
      <c r="N41" s="72" t="str">
        <f t="shared" si="3"/>
        <v>7-</v>
      </c>
      <c r="O41" s="13"/>
      <c r="P41" s="13"/>
      <c r="Q41" s="13"/>
      <c r="R41" s="166"/>
      <c r="S41" s="79"/>
      <c r="T41" s="79"/>
      <c r="U41" s="79"/>
      <c r="V41" s="79"/>
      <c r="W41" s="79"/>
      <c r="X41" s="79"/>
      <c r="Y41" s="79"/>
      <c r="Z41" s="79"/>
      <c r="AA41" s="79"/>
      <c r="AB41" s="79"/>
      <c r="AC41" s="168"/>
      <c r="AD41" s="169"/>
      <c r="AE41" s="79"/>
      <c r="AF41" s="79"/>
      <c r="AG41" s="79"/>
      <c r="AH41" s="79"/>
      <c r="AI41" s="168"/>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1"/>
        <v/>
      </c>
      <c r="J42" s="13"/>
      <c r="K42" s="23" t="str">
        <f t="shared" si="4"/>
        <v/>
      </c>
      <c r="L42" s="13"/>
      <c r="M42" s="72" t="str">
        <f t="shared" si="2"/>
        <v>7</v>
      </c>
      <c r="N42" s="72" t="str">
        <f t="shared" si="3"/>
        <v>7-</v>
      </c>
      <c r="O42" s="13"/>
      <c r="P42" s="13"/>
      <c r="Q42" s="13"/>
      <c r="R42" s="166"/>
      <c r="S42" s="79"/>
      <c r="T42" s="79"/>
      <c r="U42" s="79"/>
      <c r="V42" s="79"/>
      <c r="W42" s="79"/>
      <c r="X42" s="79"/>
      <c r="Y42" s="79"/>
      <c r="Z42" s="79"/>
      <c r="AA42" s="79"/>
      <c r="AB42" s="79"/>
      <c r="AC42" s="168"/>
      <c r="AD42" s="169"/>
      <c r="AE42" s="79"/>
      <c r="AF42" s="79"/>
      <c r="AG42" s="79"/>
      <c r="AH42" s="79"/>
      <c r="AI42" s="168"/>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1"/>
        <v/>
      </c>
      <c r="J43" s="13"/>
      <c r="K43" s="23" t="str">
        <f t="shared" si="4"/>
        <v/>
      </c>
      <c r="L43" s="13"/>
      <c r="M43" s="72" t="str">
        <f t="shared" si="2"/>
        <v>7</v>
      </c>
      <c r="N43" s="72" t="str">
        <f t="shared" si="3"/>
        <v>7-</v>
      </c>
      <c r="O43" s="13"/>
      <c r="P43" s="13"/>
      <c r="Q43" s="13"/>
      <c r="R43" s="166"/>
      <c r="S43" s="79"/>
      <c r="T43" s="79"/>
      <c r="U43" s="79"/>
      <c r="V43" s="79"/>
      <c r="W43" s="79"/>
      <c r="X43" s="79"/>
      <c r="Y43" s="79"/>
      <c r="Z43" s="79"/>
      <c r="AA43" s="79"/>
      <c r="AB43" s="79"/>
      <c r="AC43" s="168"/>
      <c r="AD43" s="169"/>
      <c r="AE43" s="79"/>
      <c r="AF43" s="79"/>
      <c r="AG43" s="79"/>
      <c r="AH43" s="79"/>
      <c r="AI43" s="168"/>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1"/>
        <v/>
      </c>
      <c r="J44" s="13"/>
      <c r="K44" s="23" t="str">
        <f t="shared" si="4"/>
        <v/>
      </c>
      <c r="L44" s="13"/>
      <c r="M44" s="72" t="str">
        <f t="shared" si="2"/>
        <v>7</v>
      </c>
      <c r="N44" s="72" t="str">
        <f t="shared" si="3"/>
        <v>7-</v>
      </c>
      <c r="O44" s="13"/>
      <c r="P44" s="13"/>
      <c r="Q44" s="13"/>
      <c r="R44" s="166"/>
      <c r="S44" s="79"/>
      <c r="T44" s="79"/>
      <c r="U44" s="79"/>
      <c r="V44" s="79"/>
      <c r="W44" s="79"/>
      <c r="X44" s="79"/>
      <c r="Y44" s="79"/>
      <c r="Z44" s="79"/>
      <c r="AA44" s="79"/>
      <c r="AB44" s="79"/>
      <c r="AC44" s="168"/>
      <c r="AD44" s="169"/>
      <c r="AE44" s="79"/>
      <c r="AF44" s="79"/>
      <c r="AG44" s="79"/>
      <c r="AH44" s="79"/>
      <c r="AI44" s="168"/>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1"/>
        <v/>
      </c>
      <c r="J45" s="13"/>
      <c r="K45" s="23" t="str">
        <f t="shared" si="4"/>
        <v/>
      </c>
      <c r="L45" s="13"/>
      <c r="M45" s="72" t="str">
        <f t="shared" si="2"/>
        <v>7</v>
      </c>
      <c r="N45" s="72" t="str">
        <f t="shared" si="3"/>
        <v>7-</v>
      </c>
      <c r="O45" s="13"/>
      <c r="P45" s="13"/>
      <c r="Q45" s="13"/>
      <c r="R45" s="166"/>
      <c r="S45" s="79"/>
      <c r="T45" s="79"/>
      <c r="U45" s="79"/>
      <c r="V45" s="79"/>
      <c r="W45" s="79"/>
      <c r="X45" s="79"/>
      <c r="Y45" s="79"/>
      <c r="Z45" s="79"/>
      <c r="AA45" s="79"/>
      <c r="AB45" s="79"/>
      <c r="AC45" s="168"/>
      <c r="AD45" s="169"/>
      <c r="AE45" s="79"/>
      <c r="AF45" s="79"/>
      <c r="AG45" s="79"/>
      <c r="AH45" s="79"/>
      <c r="AI45" s="168"/>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1"/>
        <v/>
      </c>
      <c r="J46" s="13"/>
      <c r="K46" s="23" t="str">
        <f t="shared" si="4"/>
        <v/>
      </c>
      <c r="L46" s="13"/>
      <c r="M46" s="72" t="str">
        <f t="shared" si="2"/>
        <v>7</v>
      </c>
      <c r="N46" s="72" t="str">
        <f t="shared" si="3"/>
        <v>7-</v>
      </c>
      <c r="O46" s="13"/>
      <c r="P46" s="13"/>
      <c r="Q46" s="13"/>
      <c r="R46" s="166"/>
      <c r="S46" s="79"/>
      <c r="T46" s="79"/>
      <c r="U46" s="79"/>
      <c r="V46" s="79"/>
      <c r="W46" s="79"/>
      <c r="X46" s="79"/>
      <c r="Y46" s="79"/>
      <c r="Z46" s="79"/>
      <c r="AA46" s="79"/>
      <c r="AB46" s="79"/>
      <c r="AC46" s="168"/>
      <c r="AD46" s="169"/>
      <c r="AE46" s="79"/>
      <c r="AF46" s="79"/>
      <c r="AG46" s="79"/>
      <c r="AH46" s="79"/>
      <c r="AI46" s="168"/>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1"/>
        <v/>
      </c>
      <c r="J47" s="13"/>
      <c r="K47" s="23" t="str">
        <f t="shared" si="4"/>
        <v/>
      </c>
      <c r="L47" s="13"/>
      <c r="M47" s="72" t="str">
        <f t="shared" si="2"/>
        <v>7</v>
      </c>
      <c r="N47" s="72" t="str">
        <f t="shared" si="3"/>
        <v>7-</v>
      </c>
      <c r="O47" s="13"/>
      <c r="P47" s="13"/>
      <c r="Q47" s="13"/>
      <c r="R47" s="166"/>
      <c r="S47" s="79"/>
      <c r="T47" s="79"/>
      <c r="U47" s="79"/>
      <c r="V47" s="79"/>
      <c r="W47" s="79"/>
      <c r="X47" s="79"/>
      <c r="Y47" s="79"/>
      <c r="Z47" s="79"/>
      <c r="AA47" s="79"/>
      <c r="AB47" s="79"/>
      <c r="AC47" s="168"/>
      <c r="AD47" s="169"/>
      <c r="AE47" s="79"/>
      <c r="AF47" s="79"/>
      <c r="AG47" s="79"/>
      <c r="AH47" s="79"/>
      <c r="AI47" s="168"/>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1"/>
        <v/>
      </c>
      <c r="J48" s="13"/>
      <c r="K48" s="23" t="str">
        <f t="shared" si="4"/>
        <v/>
      </c>
      <c r="L48" s="13"/>
      <c r="M48" s="72" t="str">
        <f t="shared" si="2"/>
        <v>7</v>
      </c>
      <c r="N48" s="72" t="str">
        <f t="shared" si="3"/>
        <v>7-</v>
      </c>
      <c r="O48" s="13"/>
      <c r="P48" s="13"/>
      <c r="Q48" s="13"/>
      <c r="R48" s="166"/>
      <c r="S48" s="79"/>
      <c r="T48" s="79"/>
      <c r="U48" s="79"/>
      <c r="V48" s="79"/>
      <c r="W48" s="79"/>
      <c r="X48" s="79"/>
      <c r="Y48" s="79"/>
      <c r="Z48" s="79"/>
      <c r="AA48" s="79"/>
      <c r="AB48" s="79"/>
      <c r="AC48" s="168"/>
      <c r="AD48" s="169"/>
      <c r="AE48" s="79"/>
      <c r="AF48" s="79"/>
      <c r="AG48" s="79"/>
      <c r="AH48" s="79"/>
      <c r="AI48" s="168"/>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1"/>
        <v/>
      </c>
      <c r="J49" s="13"/>
      <c r="K49" s="23" t="str">
        <f>I49</f>
        <v/>
      </c>
      <c r="L49" s="13"/>
      <c r="M49" s="72" t="str">
        <f t="shared" si="2"/>
        <v>7</v>
      </c>
      <c r="N49" s="72" t="str">
        <f t="shared" si="3"/>
        <v>7-</v>
      </c>
      <c r="O49" s="13"/>
      <c r="P49" s="13"/>
      <c r="Q49" s="13"/>
      <c r="R49" s="166"/>
      <c r="S49" s="79"/>
      <c r="T49" s="79"/>
      <c r="U49" s="79"/>
      <c r="V49" s="79"/>
      <c r="W49" s="79"/>
      <c r="X49" s="79"/>
      <c r="Y49" s="79"/>
      <c r="Z49" s="79"/>
      <c r="AA49" s="79"/>
      <c r="AB49" s="79"/>
      <c r="AC49" s="168"/>
      <c r="AD49" s="169"/>
      <c r="AE49" s="79"/>
      <c r="AF49" s="79"/>
      <c r="AG49" s="79"/>
      <c r="AH49" s="79"/>
      <c r="AI49" s="168"/>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1"/>
        <v/>
      </c>
      <c r="J50" s="13"/>
      <c r="K50" s="23" t="str">
        <f t="shared" ref="K50:K55" si="5">I50</f>
        <v/>
      </c>
      <c r="L50" s="13"/>
      <c r="M50" s="72" t="str">
        <f t="shared" si="2"/>
        <v>7</v>
      </c>
      <c r="N50" s="72" t="str">
        <f t="shared" si="3"/>
        <v>7-</v>
      </c>
      <c r="O50" s="13"/>
      <c r="P50" s="13"/>
      <c r="Q50" s="13"/>
      <c r="R50" s="166"/>
      <c r="S50" s="79"/>
      <c r="T50" s="79"/>
      <c r="U50" s="79"/>
      <c r="V50" s="79"/>
      <c r="W50" s="79"/>
      <c r="X50" s="79"/>
      <c r="Y50" s="79"/>
      <c r="Z50" s="79"/>
      <c r="AA50" s="79"/>
      <c r="AB50" s="79"/>
      <c r="AC50" s="168"/>
      <c r="AD50" s="169"/>
      <c r="AE50" s="79"/>
      <c r="AF50" s="79"/>
      <c r="AG50" s="79"/>
      <c r="AH50" s="79"/>
      <c r="AI50" s="168"/>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1"/>
        <v/>
      </c>
      <c r="J51" s="13"/>
      <c r="K51" s="23" t="str">
        <f t="shared" si="5"/>
        <v/>
      </c>
      <c r="L51" s="13"/>
      <c r="M51" s="72" t="str">
        <f t="shared" si="2"/>
        <v>7</v>
      </c>
      <c r="N51" s="72" t="str">
        <f t="shared" si="3"/>
        <v>7-</v>
      </c>
      <c r="O51" s="13"/>
      <c r="P51" s="13"/>
      <c r="Q51" s="13"/>
      <c r="R51" s="166"/>
      <c r="S51" s="79"/>
      <c r="T51" s="79"/>
      <c r="U51" s="79"/>
      <c r="V51" s="79"/>
      <c r="W51" s="79"/>
      <c r="X51" s="79"/>
      <c r="Y51" s="79"/>
      <c r="Z51" s="79"/>
      <c r="AA51" s="79"/>
      <c r="AB51" s="79"/>
      <c r="AC51" s="168"/>
      <c r="AD51" s="169"/>
      <c r="AE51" s="79"/>
      <c r="AF51" s="79"/>
      <c r="AG51" s="79"/>
      <c r="AH51" s="79"/>
      <c r="AI51" s="168"/>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1"/>
        <v/>
      </c>
      <c r="J52" s="13"/>
      <c r="K52" s="23" t="str">
        <f t="shared" si="5"/>
        <v/>
      </c>
      <c r="L52" s="13"/>
      <c r="M52" s="72" t="str">
        <f t="shared" si="2"/>
        <v>7</v>
      </c>
      <c r="N52" s="72" t="str">
        <f t="shared" si="3"/>
        <v>7-</v>
      </c>
      <c r="O52" s="13"/>
      <c r="P52" s="13"/>
      <c r="Q52" s="13"/>
      <c r="R52" s="166"/>
      <c r="S52" s="79"/>
      <c r="T52" s="79"/>
      <c r="U52" s="79"/>
      <c r="V52" s="79"/>
      <c r="W52" s="79"/>
      <c r="X52" s="79"/>
      <c r="Y52" s="79"/>
      <c r="Z52" s="79"/>
      <c r="AA52" s="79"/>
      <c r="AB52" s="79"/>
      <c r="AC52" s="168"/>
      <c r="AD52" s="169"/>
      <c r="AE52" s="79"/>
      <c r="AF52" s="79"/>
      <c r="AG52" s="79"/>
      <c r="AH52" s="79"/>
      <c r="AI52" s="168"/>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1"/>
        <v/>
      </c>
      <c r="J53" s="13"/>
      <c r="K53" s="23" t="str">
        <f t="shared" si="5"/>
        <v/>
      </c>
      <c r="L53" s="13"/>
      <c r="M53" s="72" t="str">
        <f t="shared" si="2"/>
        <v>7</v>
      </c>
      <c r="N53" s="72" t="str">
        <f t="shared" si="3"/>
        <v>7-</v>
      </c>
      <c r="O53" s="13"/>
      <c r="P53" s="13"/>
      <c r="Q53" s="13"/>
      <c r="R53" s="166"/>
      <c r="S53" s="79"/>
      <c r="T53" s="79"/>
      <c r="U53" s="79"/>
      <c r="V53" s="79"/>
      <c r="W53" s="79"/>
      <c r="X53" s="79"/>
      <c r="Y53" s="79"/>
      <c r="Z53" s="79"/>
      <c r="AA53" s="79"/>
      <c r="AB53" s="79"/>
      <c r="AC53" s="168"/>
      <c r="AD53" s="169"/>
      <c r="AE53" s="79"/>
      <c r="AF53" s="79"/>
      <c r="AG53" s="79"/>
      <c r="AH53" s="79"/>
      <c r="AI53" s="168"/>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1"/>
        <v/>
      </c>
      <c r="J54" s="13"/>
      <c r="K54" s="23" t="str">
        <f t="shared" si="5"/>
        <v/>
      </c>
      <c r="L54" s="13"/>
      <c r="M54" s="72" t="str">
        <f t="shared" si="2"/>
        <v>7</v>
      </c>
      <c r="N54" s="72" t="str">
        <f t="shared" si="3"/>
        <v>7-</v>
      </c>
      <c r="O54" s="13"/>
      <c r="P54" s="13"/>
      <c r="Q54" s="13"/>
      <c r="R54" s="166"/>
      <c r="S54" s="79"/>
      <c r="T54" s="79"/>
      <c r="U54" s="79"/>
      <c r="V54" s="79"/>
      <c r="W54" s="79"/>
      <c r="X54" s="79"/>
      <c r="Y54" s="79"/>
      <c r="Z54" s="79"/>
      <c r="AA54" s="79"/>
      <c r="AB54" s="79"/>
      <c r="AC54" s="168"/>
      <c r="AD54" s="169"/>
      <c r="AE54" s="79"/>
      <c r="AF54" s="79"/>
      <c r="AG54" s="79"/>
      <c r="AH54" s="79"/>
      <c r="AI54" s="168"/>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1"/>
        <v/>
      </c>
      <c r="J55" s="13"/>
      <c r="K55" s="23" t="str">
        <f t="shared" si="5"/>
        <v/>
      </c>
      <c r="L55" s="13"/>
      <c r="M55" s="72" t="str">
        <f t="shared" si="2"/>
        <v>7</v>
      </c>
      <c r="N55" s="72" t="str">
        <f t="shared" si="3"/>
        <v>7-</v>
      </c>
      <c r="O55" s="13"/>
      <c r="P55" s="13"/>
      <c r="Q55" s="13"/>
      <c r="R55" s="166"/>
      <c r="S55" s="79"/>
      <c r="T55" s="79"/>
      <c r="U55" s="79"/>
      <c r="V55" s="79"/>
      <c r="W55" s="79"/>
      <c r="X55" s="79"/>
      <c r="Y55" s="79"/>
      <c r="Z55" s="79"/>
      <c r="AA55" s="79"/>
      <c r="AB55" s="79"/>
      <c r="AC55" s="168"/>
      <c r="AD55" s="169"/>
      <c r="AE55" s="79"/>
      <c r="AF55" s="79"/>
      <c r="AG55" s="79"/>
      <c r="AH55" s="79"/>
      <c r="AI55" s="168"/>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1"/>
        <v/>
      </c>
      <c r="J56" s="13"/>
      <c r="K56" s="23" t="str">
        <f>I56</f>
        <v/>
      </c>
      <c r="L56" s="13"/>
      <c r="M56" s="72" t="str">
        <f t="shared" si="2"/>
        <v>7</v>
      </c>
      <c r="N56" s="72" t="str">
        <f t="shared" si="3"/>
        <v>7-</v>
      </c>
      <c r="O56" s="13"/>
      <c r="P56" s="13"/>
      <c r="Q56" s="13"/>
      <c r="R56" s="166"/>
      <c r="S56" s="79"/>
      <c r="T56" s="79"/>
      <c r="U56" s="79"/>
      <c r="V56" s="79"/>
      <c r="W56" s="79"/>
      <c r="X56" s="79"/>
      <c r="Y56" s="79"/>
      <c r="Z56" s="79"/>
      <c r="AA56" s="79"/>
      <c r="AB56" s="79"/>
      <c r="AC56" s="168"/>
      <c r="AD56" s="169"/>
      <c r="AE56" s="79"/>
      <c r="AF56" s="79"/>
      <c r="AG56" s="79"/>
      <c r="AH56" s="79"/>
      <c r="AI56" s="168"/>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1"/>
        <v/>
      </c>
      <c r="J57" s="13"/>
      <c r="K57" s="23" t="str">
        <f t="shared" ref="K57:K78" si="6">I57</f>
        <v/>
      </c>
      <c r="L57" s="13"/>
      <c r="M57" s="72" t="str">
        <f t="shared" si="2"/>
        <v>7</v>
      </c>
      <c r="N57" s="72" t="str">
        <f t="shared" si="3"/>
        <v>7-</v>
      </c>
      <c r="O57" s="13"/>
      <c r="P57" s="13"/>
      <c r="Q57" s="13"/>
      <c r="R57" s="166"/>
      <c r="S57" s="79"/>
      <c r="T57" s="79"/>
      <c r="U57" s="79"/>
      <c r="V57" s="79"/>
      <c r="W57" s="79"/>
      <c r="X57" s="79"/>
      <c r="Y57" s="79"/>
      <c r="Z57" s="79"/>
      <c r="AA57" s="79"/>
      <c r="AB57" s="79"/>
      <c r="AC57" s="168"/>
      <c r="AD57" s="169"/>
      <c r="AE57" s="79"/>
      <c r="AF57" s="79"/>
      <c r="AG57" s="79"/>
      <c r="AH57" s="79"/>
      <c r="AI57" s="168"/>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1"/>
        <v/>
      </c>
      <c r="J58" s="13"/>
      <c r="K58" s="23" t="str">
        <f t="shared" si="6"/>
        <v/>
      </c>
      <c r="L58" s="13"/>
      <c r="M58" s="72" t="str">
        <f t="shared" si="2"/>
        <v>7</v>
      </c>
      <c r="N58" s="72" t="str">
        <f t="shared" si="3"/>
        <v>7-</v>
      </c>
      <c r="O58" s="13"/>
      <c r="P58" s="13"/>
      <c r="Q58" s="13"/>
      <c r="R58" s="166"/>
      <c r="S58" s="79"/>
      <c r="T58" s="79"/>
      <c r="U58" s="79"/>
      <c r="V58" s="79"/>
      <c r="W58" s="79"/>
      <c r="X58" s="79"/>
      <c r="Y58" s="79"/>
      <c r="Z58" s="79"/>
      <c r="AA58" s="79"/>
      <c r="AB58" s="79"/>
      <c r="AC58" s="168"/>
      <c r="AD58" s="169"/>
      <c r="AE58" s="79"/>
      <c r="AF58" s="79"/>
      <c r="AG58" s="79"/>
      <c r="AH58" s="79"/>
      <c r="AI58" s="168"/>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1"/>
        <v/>
      </c>
      <c r="J59" s="13"/>
      <c r="K59" s="23" t="str">
        <f t="shared" si="6"/>
        <v/>
      </c>
      <c r="L59" s="13"/>
      <c r="M59" s="72" t="str">
        <f t="shared" si="2"/>
        <v>7</v>
      </c>
      <c r="N59" s="72" t="str">
        <f t="shared" si="3"/>
        <v>7-</v>
      </c>
      <c r="O59" s="13"/>
      <c r="P59" s="13"/>
      <c r="Q59" s="13"/>
      <c r="R59" s="166"/>
      <c r="S59" s="79"/>
      <c r="T59" s="79"/>
      <c r="U59" s="79"/>
      <c r="V59" s="79"/>
      <c r="W59" s="79"/>
      <c r="X59" s="79"/>
      <c r="Y59" s="79"/>
      <c r="Z59" s="79"/>
      <c r="AA59" s="79"/>
      <c r="AB59" s="79"/>
      <c r="AC59" s="168"/>
      <c r="AD59" s="169"/>
      <c r="AE59" s="79"/>
      <c r="AF59" s="79"/>
      <c r="AG59" s="79"/>
      <c r="AH59" s="79"/>
      <c r="AI59" s="168"/>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1"/>
        <v/>
      </c>
      <c r="J60" s="13"/>
      <c r="K60" s="23" t="str">
        <f t="shared" si="6"/>
        <v/>
      </c>
      <c r="L60" s="13"/>
      <c r="M60" s="72" t="str">
        <f t="shared" si="2"/>
        <v>7</v>
      </c>
      <c r="N60" s="72" t="str">
        <f t="shared" si="3"/>
        <v>7-</v>
      </c>
      <c r="O60" s="13"/>
      <c r="P60" s="13"/>
      <c r="Q60" s="13"/>
      <c r="R60" s="166"/>
      <c r="S60" s="79"/>
      <c r="T60" s="79"/>
      <c r="U60" s="79"/>
      <c r="V60" s="79"/>
      <c r="W60" s="79"/>
      <c r="X60" s="79"/>
      <c r="Y60" s="79"/>
      <c r="Z60" s="79"/>
      <c r="AA60" s="79"/>
      <c r="AB60" s="79"/>
      <c r="AC60" s="168"/>
      <c r="AD60" s="169"/>
      <c r="AE60" s="79"/>
      <c r="AF60" s="79"/>
      <c r="AG60" s="79"/>
      <c r="AH60" s="79"/>
      <c r="AI60" s="168"/>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1"/>
        <v/>
      </c>
      <c r="J61" s="13"/>
      <c r="K61" s="23" t="str">
        <f t="shared" si="6"/>
        <v/>
      </c>
      <c r="L61" s="13"/>
      <c r="M61" s="72" t="str">
        <f t="shared" si="2"/>
        <v>7</v>
      </c>
      <c r="N61" s="72" t="str">
        <f t="shared" si="3"/>
        <v>7-</v>
      </c>
      <c r="O61" s="13"/>
      <c r="P61" s="13"/>
      <c r="Q61" s="13"/>
      <c r="R61" s="166"/>
      <c r="S61" s="79"/>
      <c r="T61" s="79"/>
      <c r="U61" s="79"/>
      <c r="V61" s="79"/>
      <c r="W61" s="79"/>
      <c r="X61" s="79"/>
      <c r="Y61" s="79"/>
      <c r="Z61" s="79"/>
      <c r="AA61" s="79"/>
      <c r="AB61" s="79"/>
      <c r="AC61" s="168"/>
      <c r="AD61" s="169"/>
      <c r="AE61" s="79"/>
      <c r="AF61" s="79"/>
      <c r="AG61" s="79"/>
      <c r="AH61" s="79"/>
      <c r="AI61" s="168"/>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1"/>
        <v/>
      </c>
      <c r="J62" s="13"/>
      <c r="K62" s="23" t="str">
        <f t="shared" si="6"/>
        <v/>
      </c>
      <c r="L62" s="13"/>
      <c r="M62" s="72" t="str">
        <f t="shared" si="2"/>
        <v>7</v>
      </c>
      <c r="N62" s="72" t="str">
        <f t="shared" si="3"/>
        <v>7-</v>
      </c>
      <c r="O62" s="13"/>
      <c r="P62" s="13"/>
      <c r="Q62" s="13"/>
      <c r="R62" s="166"/>
      <c r="S62" s="79"/>
      <c r="T62" s="79"/>
      <c r="U62" s="79"/>
      <c r="V62" s="79"/>
      <c r="W62" s="79"/>
      <c r="X62" s="79"/>
      <c r="Y62" s="79"/>
      <c r="Z62" s="79"/>
      <c r="AA62" s="79"/>
      <c r="AB62" s="79"/>
      <c r="AC62" s="168"/>
      <c r="AD62" s="169"/>
      <c r="AE62" s="79"/>
      <c r="AF62" s="79"/>
      <c r="AG62" s="79"/>
      <c r="AH62" s="79"/>
      <c r="AI62" s="168"/>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1"/>
        <v/>
      </c>
      <c r="J63" s="13"/>
      <c r="K63" s="23" t="str">
        <f t="shared" si="6"/>
        <v/>
      </c>
      <c r="L63" s="13"/>
      <c r="M63" s="72" t="str">
        <f t="shared" si="2"/>
        <v>7</v>
      </c>
      <c r="N63" s="72" t="str">
        <f t="shared" si="3"/>
        <v>7-</v>
      </c>
      <c r="O63" s="13"/>
      <c r="P63" s="13"/>
      <c r="Q63" s="13"/>
      <c r="R63" s="166"/>
      <c r="S63" s="79"/>
      <c r="T63" s="79"/>
      <c r="U63" s="79"/>
      <c r="V63" s="79"/>
      <c r="W63" s="79"/>
      <c r="X63" s="79"/>
      <c r="Y63" s="79"/>
      <c r="Z63" s="79"/>
      <c r="AA63" s="79"/>
      <c r="AB63" s="79"/>
      <c r="AC63" s="168"/>
      <c r="AD63" s="169"/>
      <c r="AE63" s="79"/>
      <c r="AF63" s="79"/>
      <c r="AG63" s="79"/>
      <c r="AH63" s="79"/>
      <c r="AI63" s="168"/>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1"/>
        <v/>
      </c>
      <c r="J64" s="13"/>
      <c r="K64" s="23" t="str">
        <f t="shared" si="6"/>
        <v/>
      </c>
      <c r="L64" s="13"/>
      <c r="M64" s="72" t="str">
        <f t="shared" si="2"/>
        <v>7</v>
      </c>
      <c r="N64" s="72" t="str">
        <f t="shared" si="3"/>
        <v>7-</v>
      </c>
      <c r="O64" s="13"/>
      <c r="P64" s="13"/>
      <c r="Q64" s="13"/>
      <c r="R64" s="166"/>
      <c r="S64" s="79"/>
      <c r="T64" s="79"/>
      <c r="U64" s="79"/>
      <c r="V64" s="79"/>
      <c r="W64" s="79"/>
      <c r="X64" s="79"/>
      <c r="Y64" s="79"/>
      <c r="Z64" s="79"/>
      <c r="AA64" s="79"/>
      <c r="AB64" s="79"/>
      <c r="AC64" s="168"/>
      <c r="AD64" s="169"/>
      <c r="AE64" s="79"/>
      <c r="AF64" s="79"/>
      <c r="AG64" s="79"/>
      <c r="AH64" s="79"/>
      <c r="AI64" s="168"/>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1"/>
        <v/>
      </c>
      <c r="J65" s="13"/>
      <c r="K65" s="23" t="str">
        <f t="shared" si="6"/>
        <v/>
      </c>
      <c r="L65" s="13"/>
      <c r="M65" s="72" t="str">
        <f t="shared" si="2"/>
        <v>7</v>
      </c>
      <c r="N65" s="72" t="str">
        <f t="shared" si="3"/>
        <v>7-</v>
      </c>
      <c r="O65" s="13"/>
      <c r="P65" s="13"/>
      <c r="Q65" s="13"/>
      <c r="R65" s="166"/>
      <c r="S65" s="79"/>
      <c r="T65" s="79"/>
      <c r="U65" s="79"/>
      <c r="V65" s="79"/>
      <c r="W65" s="79"/>
      <c r="X65" s="79"/>
      <c r="Y65" s="79"/>
      <c r="Z65" s="79"/>
      <c r="AA65" s="79"/>
      <c r="AB65" s="79"/>
      <c r="AC65" s="168"/>
      <c r="AD65" s="169"/>
      <c r="AE65" s="79"/>
      <c r="AF65" s="79"/>
      <c r="AG65" s="79"/>
      <c r="AH65" s="79"/>
      <c r="AI65" s="168"/>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1"/>
        <v/>
      </c>
      <c r="J66" s="13"/>
      <c r="K66" s="23" t="str">
        <f t="shared" si="6"/>
        <v/>
      </c>
      <c r="L66" s="13"/>
      <c r="M66" s="72" t="str">
        <f t="shared" si="2"/>
        <v>7</v>
      </c>
      <c r="N66" s="72" t="str">
        <f t="shared" si="3"/>
        <v>7-</v>
      </c>
      <c r="O66" s="13"/>
      <c r="P66" s="13"/>
      <c r="Q66" s="13"/>
      <c r="R66" s="166"/>
      <c r="S66" s="79"/>
      <c r="T66" s="79"/>
      <c r="U66" s="79"/>
      <c r="V66" s="79"/>
      <c r="W66" s="79"/>
      <c r="X66" s="79"/>
      <c r="Y66" s="79"/>
      <c r="Z66" s="79"/>
      <c r="AA66" s="79"/>
      <c r="AB66" s="79"/>
      <c r="AC66" s="168"/>
      <c r="AD66" s="169"/>
      <c r="AE66" s="79"/>
      <c r="AF66" s="79"/>
      <c r="AG66" s="79"/>
      <c r="AH66" s="79"/>
      <c r="AI66" s="168"/>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1"/>
        <v/>
      </c>
      <c r="J67" s="13"/>
      <c r="K67" s="23" t="str">
        <f t="shared" si="6"/>
        <v/>
      </c>
      <c r="L67" s="13"/>
      <c r="M67" s="72" t="str">
        <f t="shared" si="2"/>
        <v>7</v>
      </c>
      <c r="N67" s="72" t="str">
        <f t="shared" si="3"/>
        <v>7-</v>
      </c>
      <c r="O67" s="13"/>
      <c r="P67" s="13"/>
      <c r="Q67" s="13"/>
      <c r="R67" s="166"/>
      <c r="S67" s="79"/>
      <c r="T67" s="79"/>
      <c r="U67" s="79"/>
      <c r="V67" s="79"/>
      <c r="W67" s="79"/>
      <c r="X67" s="79"/>
      <c r="Y67" s="79"/>
      <c r="Z67" s="79"/>
      <c r="AA67" s="79"/>
      <c r="AB67" s="79"/>
      <c r="AC67" s="168"/>
      <c r="AD67" s="169"/>
      <c r="AE67" s="79"/>
      <c r="AF67" s="79"/>
      <c r="AG67" s="79"/>
      <c r="AH67" s="79"/>
      <c r="AI67" s="168"/>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1"/>
        <v/>
      </c>
      <c r="J68" s="13"/>
      <c r="K68" s="23" t="str">
        <f t="shared" si="6"/>
        <v/>
      </c>
      <c r="L68" s="13"/>
      <c r="M68" s="72" t="str">
        <f t="shared" si="2"/>
        <v>7</v>
      </c>
      <c r="N68" s="72" t="str">
        <f t="shared" si="3"/>
        <v>7-</v>
      </c>
      <c r="O68" s="13"/>
      <c r="P68" s="13"/>
      <c r="Q68" s="13"/>
      <c r="R68" s="166"/>
      <c r="S68" s="79"/>
      <c r="T68" s="79"/>
      <c r="U68" s="79"/>
      <c r="V68" s="79"/>
      <c r="W68" s="79"/>
      <c r="X68" s="79"/>
      <c r="Y68" s="79"/>
      <c r="Z68" s="79"/>
      <c r="AA68" s="79"/>
      <c r="AB68" s="79"/>
      <c r="AC68" s="168"/>
      <c r="AD68" s="169"/>
      <c r="AE68" s="79"/>
      <c r="AF68" s="79"/>
      <c r="AG68" s="79"/>
      <c r="AH68" s="79"/>
      <c r="AI68" s="168"/>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1"/>
        <v/>
      </c>
      <c r="J69" s="13"/>
      <c r="K69" s="23" t="str">
        <f t="shared" si="6"/>
        <v/>
      </c>
      <c r="L69" s="13"/>
      <c r="M69" s="72" t="str">
        <f t="shared" si="2"/>
        <v>7</v>
      </c>
      <c r="N69" s="72" t="str">
        <f t="shared" si="3"/>
        <v>7-</v>
      </c>
      <c r="O69" s="13"/>
      <c r="P69" s="13"/>
      <c r="Q69" s="13"/>
      <c r="R69" s="166"/>
      <c r="S69" s="79"/>
      <c r="T69" s="79"/>
      <c r="U69" s="79"/>
      <c r="V69" s="79"/>
      <c r="W69" s="79"/>
      <c r="X69" s="79"/>
      <c r="Y69" s="79"/>
      <c r="Z69" s="79"/>
      <c r="AA69" s="79"/>
      <c r="AB69" s="79"/>
      <c r="AC69" s="168"/>
      <c r="AD69" s="169"/>
      <c r="AE69" s="79"/>
      <c r="AF69" s="79"/>
      <c r="AG69" s="79"/>
      <c r="AH69" s="79"/>
      <c r="AI69" s="168"/>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1"/>
        <v/>
      </c>
      <c r="J70" s="13"/>
      <c r="K70" s="23" t="str">
        <f t="shared" si="6"/>
        <v/>
      </c>
      <c r="L70" s="13"/>
      <c r="M70" s="72" t="str">
        <f t="shared" si="2"/>
        <v>7</v>
      </c>
      <c r="N70" s="72" t="str">
        <f t="shared" si="3"/>
        <v>7-</v>
      </c>
      <c r="O70" s="13"/>
      <c r="P70" s="13"/>
      <c r="Q70" s="13"/>
      <c r="R70" s="166"/>
      <c r="S70" s="79"/>
      <c r="T70" s="79"/>
      <c r="U70" s="79"/>
      <c r="V70" s="79"/>
      <c r="W70" s="79"/>
      <c r="X70" s="79"/>
      <c r="Y70" s="79"/>
      <c r="Z70" s="79"/>
      <c r="AA70" s="79"/>
      <c r="AB70" s="79"/>
      <c r="AC70" s="168"/>
      <c r="AD70" s="169"/>
      <c r="AE70" s="79"/>
      <c r="AF70" s="79"/>
      <c r="AG70" s="79"/>
      <c r="AH70" s="79"/>
      <c r="AI70" s="168"/>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1"/>
        <v/>
      </c>
      <c r="J71" s="13"/>
      <c r="K71" s="23" t="str">
        <f t="shared" si="6"/>
        <v/>
      </c>
      <c r="L71" s="13"/>
      <c r="M71" s="72" t="str">
        <f t="shared" si="2"/>
        <v>7</v>
      </c>
      <c r="N71" s="72" t="str">
        <f t="shared" si="3"/>
        <v>7-</v>
      </c>
      <c r="O71" s="13"/>
      <c r="P71" s="13"/>
      <c r="Q71" s="13"/>
      <c r="R71" s="166"/>
      <c r="S71" s="79"/>
      <c r="T71" s="79"/>
      <c r="U71" s="79"/>
      <c r="V71" s="79"/>
      <c r="W71" s="79"/>
      <c r="X71" s="79"/>
      <c r="Y71" s="79"/>
      <c r="Z71" s="79"/>
      <c r="AA71" s="79"/>
      <c r="AB71" s="79"/>
      <c r="AC71" s="168"/>
      <c r="AD71" s="169"/>
      <c r="AE71" s="79"/>
      <c r="AF71" s="79"/>
      <c r="AG71" s="79"/>
      <c r="AH71" s="79"/>
      <c r="AI71" s="168"/>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1"/>
        <v/>
      </c>
      <c r="J72" s="13"/>
      <c r="K72" s="23" t="str">
        <f t="shared" si="6"/>
        <v/>
      </c>
      <c r="L72" s="13"/>
      <c r="M72" s="72" t="str">
        <f t="shared" si="2"/>
        <v>7</v>
      </c>
      <c r="N72" s="72" t="str">
        <f t="shared" si="3"/>
        <v>7-</v>
      </c>
      <c r="O72" s="13"/>
      <c r="P72" s="13"/>
      <c r="Q72" s="13"/>
      <c r="R72" s="166"/>
      <c r="S72" s="79"/>
      <c r="T72" s="79"/>
      <c r="U72" s="79"/>
      <c r="V72" s="79"/>
      <c r="W72" s="79"/>
      <c r="X72" s="79"/>
      <c r="Y72" s="79"/>
      <c r="Z72" s="79"/>
      <c r="AA72" s="79"/>
      <c r="AB72" s="79"/>
      <c r="AC72" s="168"/>
      <c r="AD72" s="169"/>
      <c r="AE72" s="79"/>
      <c r="AF72" s="79"/>
      <c r="AG72" s="79"/>
      <c r="AH72" s="79"/>
      <c r="AI72" s="168"/>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1"/>
        <v/>
      </c>
      <c r="J73" s="13"/>
      <c r="K73" s="23" t="str">
        <f t="shared" si="6"/>
        <v/>
      </c>
      <c r="L73" s="13"/>
      <c r="M73" s="72" t="str">
        <f t="shared" si="2"/>
        <v>7</v>
      </c>
      <c r="N73" s="72" t="str">
        <f t="shared" si="3"/>
        <v>7-</v>
      </c>
      <c r="O73" s="13"/>
      <c r="P73" s="13"/>
      <c r="Q73" s="13"/>
      <c r="R73" s="166"/>
      <c r="S73" s="79"/>
      <c r="T73" s="79"/>
      <c r="U73" s="79"/>
      <c r="V73" s="79"/>
      <c r="W73" s="79"/>
      <c r="X73" s="79"/>
      <c r="Y73" s="79"/>
      <c r="Z73" s="79"/>
      <c r="AA73" s="79"/>
      <c r="AB73" s="79"/>
      <c r="AC73" s="168"/>
      <c r="AD73" s="169"/>
      <c r="AE73" s="79"/>
      <c r="AF73" s="79"/>
      <c r="AG73" s="79"/>
      <c r="AH73" s="79"/>
      <c r="AI73" s="168"/>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1"/>
        <v/>
      </c>
      <c r="J74" s="13"/>
      <c r="K74" s="23" t="str">
        <f t="shared" si="6"/>
        <v/>
      </c>
      <c r="L74" s="13"/>
      <c r="M74" s="72" t="str">
        <f t="shared" si="2"/>
        <v>7</v>
      </c>
      <c r="N74" s="72" t="str">
        <f t="shared" si="3"/>
        <v>7-</v>
      </c>
      <c r="O74" s="13"/>
      <c r="P74" s="13"/>
      <c r="Q74" s="13"/>
      <c r="R74" s="166"/>
      <c r="S74" s="79"/>
      <c r="T74" s="79"/>
      <c r="U74" s="79"/>
      <c r="V74" s="79"/>
      <c r="W74" s="79"/>
      <c r="X74" s="79"/>
      <c r="Y74" s="79"/>
      <c r="Z74" s="79"/>
      <c r="AA74" s="79"/>
      <c r="AB74" s="79"/>
      <c r="AC74" s="168"/>
      <c r="AD74" s="169"/>
      <c r="AE74" s="79"/>
      <c r="AF74" s="79"/>
      <c r="AG74" s="79"/>
      <c r="AH74" s="79"/>
      <c r="AI74" s="168"/>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1"/>
        <v/>
      </c>
      <c r="J75" s="13"/>
      <c r="K75" s="23" t="str">
        <f t="shared" si="6"/>
        <v/>
      </c>
      <c r="L75" s="13"/>
      <c r="M75" s="72" t="str">
        <f t="shared" si="2"/>
        <v>7</v>
      </c>
      <c r="N75" s="72" t="str">
        <f t="shared" si="3"/>
        <v>7-</v>
      </c>
      <c r="O75" s="13"/>
      <c r="P75" s="13"/>
      <c r="Q75" s="13"/>
      <c r="R75" s="166"/>
      <c r="S75" s="79"/>
      <c r="T75" s="79"/>
      <c r="U75" s="79"/>
      <c r="V75" s="79"/>
      <c r="W75" s="79"/>
      <c r="X75" s="79"/>
      <c r="Y75" s="79"/>
      <c r="Z75" s="79"/>
      <c r="AA75" s="79"/>
      <c r="AB75" s="79"/>
      <c r="AC75" s="168"/>
      <c r="AD75" s="169"/>
      <c r="AE75" s="79"/>
      <c r="AF75" s="79"/>
      <c r="AG75" s="79"/>
      <c r="AH75" s="79"/>
      <c r="AI75" s="168"/>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1"/>
        <v/>
      </c>
      <c r="J76" s="13"/>
      <c r="K76" s="23" t="str">
        <f t="shared" si="6"/>
        <v/>
      </c>
      <c r="L76" s="13"/>
      <c r="M76" s="72" t="str">
        <f t="shared" si="2"/>
        <v>7</v>
      </c>
      <c r="N76" s="72" t="str">
        <f t="shared" si="3"/>
        <v>7-</v>
      </c>
      <c r="O76" s="13"/>
      <c r="P76" s="13"/>
      <c r="Q76" s="13"/>
      <c r="R76" s="166"/>
      <c r="S76" s="79"/>
      <c r="T76" s="79"/>
      <c r="U76" s="79"/>
      <c r="V76" s="79"/>
      <c r="W76" s="79"/>
      <c r="X76" s="79"/>
      <c r="Y76" s="79"/>
      <c r="Z76" s="79"/>
      <c r="AA76" s="79"/>
      <c r="AB76" s="79"/>
      <c r="AC76" s="168"/>
      <c r="AD76" s="169"/>
      <c r="AE76" s="79"/>
      <c r="AF76" s="79"/>
      <c r="AG76" s="79"/>
      <c r="AH76" s="79"/>
      <c r="AI76" s="168"/>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1"/>
        <v/>
      </c>
      <c r="J77" s="13"/>
      <c r="K77" s="23" t="str">
        <f t="shared" si="6"/>
        <v/>
      </c>
      <c r="L77" s="13"/>
      <c r="M77" s="72" t="str">
        <f t="shared" si="2"/>
        <v>7</v>
      </c>
      <c r="N77" s="72" t="str">
        <f t="shared" si="3"/>
        <v>7-</v>
      </c>
      <c r="O77" s="13"/>
      <c r="P77" s="13"/>
      <c r="Q77" s="13"/>
      <c r="R77" s="166"/>
      <c r="S77" s="79"/>
      <c r="T77" s="79"/>
      <c r="U77" s="79"/>
      <c r="V77" s="79"/>
      <c r="W77" s="79"/>
      <c r="X77" s="79"/>
      <c r="Y77" s="79"/>
      <c r="Z77" s="79"/>
      <c r="AA77" s="79"/>
      <c r="AB77" s="79"/>
      <c r="AC77" s="168"/>
      <c r="AD77" s="169"/>
      <c r="AE77" s="79"/>
      <c r="AF77" s="79"/>
      <c r="AG77" s="79"/>
      <c r="AH77" s="79"/>
      <c r="AI77" s="168"/>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1"/>
        <v/>
      </c>
      <c r="J78" s="13"/>
      <c r="K78" s="23" t="str">
        <f t="shared" si="6"/>
        <v/>
      </c>
      <c r="L78" s="13"/>
      <c r="M78" s="72" t="str">
        <f t="shared" si="2"/>
        <v>7</v>
      </c>
      <c r="N78" s="72" t="str">
        <f t="shared" si="3"/>
        <v>7-</v>
      </c>
      <c r="O78" s="13"/>
      <c r="P78" s="13"/>
      <c r="Q78" s="13"/>
      <c r="R78" s="166"/>
      <c r="S78" s="79"/>
      <c r="T78" s="79"/>
      <c r="U78" s="79"/>
      <c r="V78" s="79"/>
      <c r="W78" s="79"/>
      <c r="X78" s="79"/>
      <c r="Y78" s="79"/>
      <c r="Z78" s="79"/>
      <c r="AA78" s="79"/>
      <c r="AB78" s="79"/>
      <c r="AC78" s="168"/>
      <c r="AD78" s="169"/>
      <c r="AE78" s="79"/>
      <c r="AF78" s="79"/>
      <c r="AG78" s="79"/>
      <c r="AH78" s="79"/>
      <c r="AI78" s="168"/>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7">IF(E79&gt;0,E79*G79,"")</f>
        <v/>
      </c>
      <c r="J79" s="13"/>
      <c r="K79" s="23" t="str">
        <f>I79</f>
        <v/>
      </c>
      <c r="L79" s="13"/>
      <c r="M79" s="72" t="str">
        <f t="shared" ref="M79:M120" si="8">+(MID(B$12,10,1))</f>
        <v>7</v>
      </c>
      <c r="N79" s="72" t="str">
        <f t="shared" ref="N79:N120" si="9">+CONCATENATE(M79,"-",MID(H79,1,3))</f>
        <v>7-</v>
      </c>
      <c r="O79" s="13"/>
      <c r="P79" s="13"/>
      <c r="Q79" s="13"/>
      <c r="R79" s="166"/>
      <c r="S79" s="79"/>
      <c r="T79" s="79"/>
      <c r="U79" s="79"/>
      <c r="V79" s="79"/>
      <c r="W79" s="79"/>
      <c r="X79" s="79"/>
      <c r="Y79" s="79"/>
      <c r="Z79" s="79"/>
      <c r="AA79" s="79"/>
      <c r="AB79" s="79"/>
      <c r="AC79" s="168"/>
      <c r="AD79" s="169"/>
      <c r="AE79" s="79"/>
      <c r="AF79" s="79"/>
      <c r="AG79" s="79"/>
      <c r="AH79" s="79"/>
      <c r="AI79" s="168"/>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7"/>
        <v/>
      </c>
      <c r="J80" s="13"/>
      <c r="K80" s="23" t="str">
        <f>I80</f>
        <v/>
      </c>
      <c r="L80" s="13"/>
      <c r="M80" s="72" t="str">
        <f t="shared" si="8"/>
        <v>7</v>
      </c>
      <c r="N80" s="72" t="str">
        <f t="shared" si="9"/>
        <v>7-</v>
      </c>
      <c r="O80" s="13"/>
      <c r="P80" s="13"/>
      <c r="Q80" s="13"/>
      <c r="R80" s="166"/>
      <c r="S80" s="79"/>
      <c r="T80" s="79"/>
      <c r="U80" s="79"/>
      <c r="V80" s="79"/>
      <c r="W80" s="79"/>
      <c r="X80" s="79"/>
      <c r="Y80" s="79"/>
      <c r="Z80" s="79"/>
      <c r="AA80" s="79"/>
      <c r="AB80" s="79"/>
      <c r="AC80" s="168"/>
      <c r="AD80" s="169"/>
      <c r="AE80" s="79"/>
      <c r="AF80" s="79"/>
      <c r="AG80" s="79"/>
      <c r="AH80" s="79"/>
      <c r="AI80" s="168"/>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7"/>
        <v/>
      </c>
      <c r="J81" s="13"/>
      <c r="K81" s="23" t="str">
        <f t="shared" ref="K81:K120" si="10">I81</f>
        <v/>
      </c>
      <c r="L81" s="13"/>
      <c r="M81" s="72" t="str">
        <f t="shared" si="8"/>
        <v>7</v>
      </c>
      <c r="N81" s="72" t="str">
        <f t="shared" si="9"/>
        <v>7-</v>
      </c>
      <c r="O81" s="13"/>
      <c r="P81" s="13"/>
      <c r="Q81" s="13"/>
      <c r="R81" s="166"/>
      <c r="S81" s="79"/>
      <c r="T81" s="79"/>
      <c r="U81" s="79"/>
      <c r="V81" s="79"/>
      <c r="W81" s="79"/>
      <c r="X81" s="79"/>
      <c r="Y81" s="79"/>
      <c r="Z81" s="79"/>
      <c r="AA81" s="79"/>
      <c r="AB81" s="79"/>
      <c r="AC81" s="168"/>
      <c r="AD81" s="169"/>
      <c r="AE81" s="79"/>
      <c r="AF81" s="79"/>
      <c r="AG81" s="79"/>
      <c r="AH81" s="79"/>
      <c r="AI81" s="168"/>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7"/>
        <v/>
      </c>
      <c r="J82" s="13"/>
      <c r="K82" s="23" t="str">
        <f t="shared" si="10"/>
        <v/>
      </c>
      <c r="L82" s="13"/>
      <c r="M82" s="72" t="str">
        <f t="shared" si="8"/>
        <v>7</v>
      </c>
      <c r="N82" s="72" t="str">
        <f t="shared" si="9"/>
        <v>7-</v>
      </c>
      <c r="O82" s="13"/>
      <c r="P82" s="13"/>
      <c r="Q82" s="13"/>
      <c r="R82" s="166"/>
      <c r="S82" s="79"/>
      <c r="T82" s="79"/>
      <c r="U82" s="79"/>
      <c r="V82" s="79"/>
      <c r="W82" s="79"/>
      <c r="X82" s="79"/>
      <c r="Y82" s="79"/>
      <c r="Z82" s="79"/>
      <c r="AA82" s="79"/>
      <c r="AB82" s="79"/>
      <c r="AC82" s="168"/>
      <c r="AD82" s="169"/>
      <c r="AE82" s="79"/>
      <c r="AF82" s="79"/>
      <c r="AG82" s="79"/>
      <c r="AH82" s="79"/>
      <c r="AI82" s="168"/>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7"/>
        <v/>
      </c>
      <c r="J83" s="13"/>
      <c r="K83" s="23" t="str">
        <f t="shared" si="10"/>
        <v/>
      </c>
      <c r="L83" s="13"/>
      <c r="M83" s="72" t="str">
        <f t="shared" si="8"/>
        <v>7</v>
      </c>
      <c r="N83" s="72" t="str">
        <f t="shared" si="9"/>
        <v>7-</v>
      </c>
      <c r="O83" s="13"/>
      <c r="P83" s="13"/>
      <c r="Q83" s="13"/>
      <c r="R83" s="166"/>
      <c r="S83" s="79"/>
      <c r="T83" s="79"/>
      <c r="U83" s="79"/>
      <c r="V83" s="79"/>
      <c r="W83" s="79"/>
      <c r="X83" s="79"/>
      <c r="Y83" s="79"/>
      <c r="Z83" s="79"/>
      <c r="AA83" s="79"/>
      <c r="AB83" s="79"/>
      <c r="AC83" s="168"/>
      <c r="AD83" s="169"/>
      <c r="AE83" s="79"/>
      <c r="AF83" s="79"/>
      <c r="AG83" s="79"/>
      <c r="AH83" s="79"/>
      <c r="AI83" s="168"/>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7"/>
        <v/>
      </c>
      <c r="J84" s="13"/>
      <c r="K84" s="23" t="str">
        <f t="shared" si="10"/>
        <v/>
      </c>
      <c r="L84" s="13"/>
      <c r="M84" s="72" t="str">
        <f t="shared" si="8"/>
        <v>7</v>
      </c>
      <c r="N84" s="72" t="str">
        <f t="shared" si="9"/>
        <v>7-</v>
      </c>
      <c r="O84" s="13"/>
      <c r="P84" s="13"/>
      <c r="Q84" s="13"/>
      <c r="R84" s="166"/>
      <c r="S84" s="79"/>
      <c r="T84" s="79"/>
      <c r="U84" s="79"/>
      <c r="V84" s="79"/>
      <c r="W84" s="79"/>
      <c r="X84" s="79"/>
      <c r="Y84" s="79"/>
      <c r="Z84" s="79"/>
      <c r="AA84" s="79"/>
      <c r="AB84" s="79"/>
      <c r="AC84" s="168"/>
      <c r="AD84" s="169"/>
      <c r="AE84" s="79"/>
      <c r="AF84" s="79"/>
      <c r="AG84" s="79"/>
      <c r="AH84" s="79"/>
      <c r="AI84" s="168"/>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7"/>
        <v/>
      </c>
      <c r="J85" s="13"/>
      <c r="K85" s="23" t="str">
        <f t="shared" si="10"/>
        <v/>
      </c>
      <c r="L85" s="13"/>
      <c r="M85" s="72" t="str">
        <f t="shared" si="8"/>
        <v>7</v>
      </c>
      <c r="N85" s="72" t="str">
        <f t="shared" si="9"/>
        <v>7-</v>
      </c>
      <c r="O85" s="13"/>
      <c r="P85" s="13"/>
      <c r="Q85" s="13"/>
      <c r="R85" s="166"/>
      <c r="S85" s="79"/>
      <c r="T85" s="79"/>
      <c r="U85" s="79"/>
      <c r="V85" s="79"/>
      <c r="W85" s="79"/>
      <c r="X85" s="79"/>
      <c r="Y85" s="79"/>
      <c r="Z85" s="79"/>
      <c r="AA85" s="79"/>
      <c r="AB85" s="79"/>
      <c r="AC85" s="168"/>
      <c r="AD85" s="169"/>
      <c r="AE85" s="79"/>
      <c r="AF85" s="79"/>
      <c r="AG85" s="79"/>
      <c r="AH85" s="79"/>
      <c r="AI85" s="168"/>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7"/>
        <v/>
      </c>
      <c r="J86" s="13"/>
      <c r="K86" s="23" t="str">
        <f t="shared" si="10"/>
        <v/>
      </c>
      <c r="L86" s="13"/>
      <c r="M86" s="72" t="str">
        <f t="shared" si="8"/>
        <v>7</v>
      </c>
      <c r="N86" s="72" t="str">
        <f t="shared" si="9"/>
        <v>7-</v>
      </c>
      <c r="O86" s="13"/>
      <c r="P86" s="13"/>
      <c r="Q86" s="13"/>
      <c r="R86" s="166"/>
      <c r="S86" s="79"/>
      <c r="T86" s="79"/>
      <c r="U86" s="79"/>
      <c r="V86" s="79"/>
      <c r="W86" s="79"/>
      <c r="X86" s="79"/>
      <c r="Y86" s="79"/>
      <c r="Z86" s="79"/>
      <c r="AA86" s="79"/>
      <c r="AB86" s="79"/>
      <c r="AC86" s="168"/>
      <c r="AD86" s="169"/>
      <c r="AE86" s="79"/>
      <c r="AF86" s="79"/>
      <c r="AG86" s="79"/>
      <c r="AH86" s="79"/>
      <c r="AI86" s="168"/>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7"/>
        <v/>
      </c>
      <c r="J87" s="13"/>
      <c r="K87" s="23" t="str">
        <f t="shared" si="10"/>
        <v/>
      </c>
      <c r="L87" s="13"/>
      <c r="M87" s="72" t="str">
        <f t="shared" si="8"/>
        <v>7</v>
      </c>
      <c r="N87" s="72" t="str">
        <f t="shared" si="9"/>
        <v>7-</v>
      </c>
      <c r="O87" s="13"/>
      <c r="P87" s="13"/>
      <c r="Q87" s="13"/>
      <c r="R87" s="166"/>
      <c r="S87" s="79"/>
      <c r="T87" s="79"/>
      <c r="U87" s="79"/>
      <c r="V87" s="79"/>
      <c r="W87" s="79"/>
      <c r="X87" s="79"/>
      <c r="Y87" s="79"/>
      <c r="Z87" s="79"/>
      <c r="AA87" s="79"/>
      <c r="AB87" s="79"/>
      <c r="AC87" s="168"/>
      <c r="AD87" s="169"/>
      <c r="AE87" s="79"/>
      <c r="AF87" s="79"/>
      <c r="AG87" s="79"/>
      <c r="AH87" s="79"/>
      <c r="AI87" s="168"/>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7"/>
        <v/>
      </c>
      <c r="J88" s="13"/>
      <c r="K88" s="23" t="str">
        <f t="shared" si="10"/>
        <v/>
      </c>
      <c r="L88" s="13"/>
      <c r="M88" s="72" t="str">
        <f t="shared" si="8"/>
        <v>7</v>
      </c>
      <c r="N88" s="72" t="str">
        <f t="shared" si="9"/>
        <v>7-</v>
      </c>
      <c r="O88" s="13"/>
      <c r="P88" s="13"/>
      <c r="Q88" s="13"/>
      <c r="R88" s="166"/>
      <c r="S88" s="79"/>
      <c r="T88" s="79"/>
      <c r="U88" s="79"/>
      <c r="V88" s="79"/>
      <c r="W88" s="79"/>
      <c r="X88" s="79"/>
      <c r="Y88" s="79"/>
      <c r="Z88" s="79"/>
      <c r="AA88" s="79"/>
      <c r="AB88" s="79"/>
      <c r="AC88" s="168"/>
      <c r="AD88" s="169"/>
      <c r="AE88" s="79"/>
      <c r="AF88" s="79"/>
      <c r="AG88" s="79"/>
      <c r="AH88" s="79"/>
      <c r="AI88" s="168"/>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7"/>
        <v/>
      </c>
      <c r="J89" s="13"/>
      <c r="K89" s="23" t="str">
        <f t="shared" si="10"/>
        <v/>
      </c>
      <c r="L89" s="13"/>
      <c r="M89" s="72" t="str">
        <f t="shared" si="8"/>
        <v>7</v>
      </c>
      <c r="N89" s="72" t="str">
        <f t="shared" si="9"/>
        <v>7-</v>
      </c>
      <c r="O89" s="13"/>
      <c r="P89" s="13"/>
      <c r="Q89" s="13"/>
      <c r="R89" s="166"/>
      <c r="S89" s="79"/>
      <c r="T89" s="79"/>
      <c r="U89" s="79"/>
      <c r="V89" s="79"/>
      <c r="W89" s="79"/>
      <c r="X89" s="79"/>
      <c r="Y89" s="79"/>
      <c r="Z89" s="79"/>
      <c r="AA89" s="79"/>
      <c r="AB89" s="79"/>
      <c r="AC89" s="168"/>
      <c r="AD89" s="169"/>
      <c r="AE89" s="79"/>
      <c r="AF89" s="79"/>
      <c r="AG89" s="79"/>
      <c r="AH89" s="79"/>
      <c r="AI89" s="168"/>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7"/>
        <v/>
      </c>
      <c r="J90" s="13"/>
      <c r="K90" s="23" t="str">
        <f t="shared" si="10"/>
        <v/>
      </c>
      <c r="L90" s="13"/>
      <c r="M90" s="72" t="str">
        <f t="shared" si="8"/>
        <v>7</v>
      </c>
      <c r="N90" s="72" t="str">
        <f t="shared" si="9"/>
        <v>7-</v>
      </c>
      <c r="O90" s="13"/>
      <c r="P90" s="13"/>
      <c r="Q90" s="13"/>
      <c r="R90" s="166"/>
      <c r="S90" s="79"/>
      <c r="T90" s="79"/>
      <c r="U90" s="79"/>
      <c r="V90" s="79"/>
      <c r="W90" s="79"/>
      <c r="X90" s="79"/>
      <c r="Y90" s="79"/>
      <c r="Z90" s="79"/>
      <c r="AA90" s="79"/>
      <c r="AB90" s="79"/>
      <c r="AC90" s="168"/>
      <c r="AD90" s="169"/>
      <c r="AE90" s="79"/>
      <c r="AF90" s="79"/>
      <c r="AG90" s="79"/>
      <c r="AH90" s="79"/>
      <c r="AI90" s="168"/>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7"/>
        <v/>
      </c>
      <c r="J91" s="13"/>
      <c r="K91" s="23" t="str">
        <f t="shared" si="10"/>
        <v/>
      </c>
      <c r="L91" s="13"/>
      <c r="M91" s="72" t="str">
        <f t="shared" si="8"/>
        <v>7</v>
      </c>
      <c r="N91" s="72" t="str">
        <f t="shared" si="9"/>
        <v>7-</v>
      </c>
      <c r="O91" s="13"/>
      <c r="P91" s="13"/>
      <c r="Q91" s="13"/>
      <c r="R91" s="166"/>
      <c r="S91" s="79"/>
      <c r="T91" s="79"/>
      <c r="U91" s="79"/>
      <c r="V91" s="79"/>
      <c r="W91" s="79"/>
      <c r="X91" s="79"/>
      <c r="Y91" s="79"/>
      <c r="Z91" s="79"/>
      <c r="AA91" s="79"/>
      <c r="AB91" s="79"/>
      <c r="AC91" s="168"/>
      <c r="AD91" s="169"/>
      <c r="AE91" s="79"/>
      <c r="AF91" s="79"/>
      <c r="AG91" s="79"/>
      <c r="AH91" s="79"/>
      <c r="AI91" s="168"/>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7"/>
        <v/>
      </c>
      <c r="J92" s="13"/>
      <c r="K92" s="23" t="str">
        <f t="shared" si="10"/>
        <v/>
      </c>
      <c r="L92" s="13"/>
      <c r="M92" s="72" t="str">
        <f t="shared" si="8"/>
        <v>7</v>
      </c>
      <c r="N92" s="72" t="str">
        <f t="shared" si="9"/>
        <v>7-</v>
      </c>
      <c r="O92" s="13"/>
      <c r="P92" s="13"/>
      <c r="Q92" s="13"/>
      <c r="R92" s="166"/>
      <c r="S92" s="79"/>
      <c r="T92" s="79"/>
      <c r="U92" s="79"/>
      <c r="V92" s="79"/>
      <c r="W92" s="79"/>
      <c r="X92" s="79"/>
      <c r="Y92" s="79"/>
      <c r="Z92" s="79"/>
      <c r="AA92" s="79"/>
      <c r="AB92" s="79"/>
      <c r="AC92" s="168"/>
      <c r="AD92" s="169"/>
      <c r="AE92" s="79"/>
      <c r="AF92" s="79"/>
      <c r="AG92" s="79"/>
      <c r="AH92" s="79"/>
      <c r="AI92" s="168"/>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7"/>
        <v/>
      </c>
      <c r="J93" s="13"/>
      <c r="K93" s="23" t="str">
        <f t="shared" si="10"/>
        <v/>
      </c>
      <c r="L93" s="13"/>
      <c r="M93" s="72" t="str">
        <f t="shared" si="8"/>
        <v>7</v>
      </c>
      <c r="N93" s="72" t="str">
        <f t="shared" si="9"/>
        <v>7-</v>
      </c>
      <c r="O93" s="13"/>
      <c r="P93" s="13"/>
      <c r="Q93" s="13"/>
      <c r="R93" s="166"/>
      <c r="S93" s="79"/>
      <c r="T93" s="79"/>
      <c r="U93" s="79"/>
      <c r="V93" s="79"/>
      <c r="W93" s="79"/>
      <c r="X93" s="79"/>
      <c r="Y93" s="79"/>
      <c r="Z93" s="79"/>
      <c r="AA93" s="79"/>
      <c r="AB93" s="79"/>
      <c r="AC93" s="168"/>
      <c r="AD93" s="169"/>
      <c r="AE93" s="79"/>
      <c r="AF93" s="79"/>
      <c r="AG93" s="79"/>
      <c r="AH93" s="79"/>
      <c r="AI93" s="168"/>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7"/>
        <v/>
      </c>
      <c r="J94" s="13"/>
      <c r="K94" s="23" t="str">
        <f t="shared" si="10"/>
        <v/>
      </c>
      <c r="L94" s="13"/>
      <c r="M94" s="72" t="str">
        <f t="shared" si="8"/>
        <v>7</v>
      </c>
      <c r="N94" s="72" t="str">
        <f t="shared" si="9"/>
        <v>7-</v>
      </c>
      <c r="O94" s="13"/>
      <c r="P94" s="13"/>
      <c r="Q94" s="13"/>
      <c r="R94" s="166"/>
      <c r="S94" s="79"/>
      <c r="T94" s="79"/>
      <c r="U94" s="79"/>
      <c r="V94" s="79"/>
      <c r="W94" s="79"/>
      <c r="X94" s="79"/>
      <c r="Y94" s="79"/>
      <c r="Z94" s="79"/>
      <c r="AA94" s="79"/>
      <c r="AB94" s="79"/>
      <c r="AC94" s="168"/>
      <c r="AD94" s="169"/>
      <c r="AE94" s="79"/>
      <c r="AF94" s="79"/>
      <c r="AG94" s="79"/>
      <c r="AH94" s="79"/>
      <c r="AI94" s="168"/>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7"/>
        <v/>
      </c>
      <c r="J95" s="13"/>
      <c r="K95" s="23" t="str">
        <f t="shared" si="10"/>
        <v/>
      </c>
      <c r="L95" s="13"/>
      <c r="M95" s="72" t="str">
        <f t="shared" si="8"/>
        <v>7</v>
      </c>
      <c r="N95" s="72" t="str">
        <f t="shared" si="9"/>
        <v>7-</v>
      </c>
      <c r="O95" s="13"/>
      <c r="P95" s="13"/>
      <c r="Q95" s="13"/>
      <c r="R95" s="166"/>
      <c r="S95" s="79"/>
      <c r="T95" s="79"/>
      <c r="U95" s="79"/>
      <c r="V95" s="79"/>
      <c r="W95" s="79"/>
      <c r="X95" s="79"/>
      <c r="Y95" s="79"/>
      <c r="Z95" s="79"/>
      <c r="AA95" s="79"/>
      <c r="AB95" s="79"/>
      <c r="AC95" s="168"/>
      <c r="AD95" s="169"/>
      <c r="AE95" s="79"/>
      <c r="AF95" s="79"/>
      <c r="AG95" s="79"/>
      <c r="AH95" s="79"/>
      <c r="AI95" s="168"/>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7"/>
        <v/>
      </c>
      <c r="J96" s="13"/>
      <c r="K96" s="23" t="str">
        <f t="shared" si="10"/>
        <v/>
      </c>
      <c r="L96" s="13"/>
      <c r="M96" s="72" t="str">
        <f t="shared" si="8"/>
        <v>7</v>
      </c>
      <c r="N96" s="72" t="str">
        <f t="shared" si="9"/>
        <v>7-</v>
      </c>
      <c r="O96" s="13"/>
      <c r="P96" s="13"/>
      <c r="Q96" s="13"/>
      <c r="R96" s="166"/>
      <c r="S96" s="79"/>
      <c r="T96" s="79"/>
      <c r="U96" s="79"/>
      <c r="V96" s="79"/>
      <c r="W96" s="79"/>
      <c r="X96" s="79"/>
      <c r="Y96" s="79"/>
      <c r="Z96" s="79"/>
      <c r="AA96" s="79"/>
      <c r="AB96" s="79"/>
      <c r="AC96" s="168"/>
      <c r="AD96" s="169"/>
      <c r="AE96" s="79"/>
      <c r="AF96" s="79"/>
      <c r="AG96" s="79"/>
      <c r="AH96" s="79"/>
      <c r="AI96" s="168"/>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7"/>
        <v/>
      </c>
      <c r="J97" s="13"/>
      <c r="K97" s="23" t="str">
        <f t="shared" si="10"/>
        <v/>
      </c>
      <c r="L97" s="13"/>
      <c r="M97" s="72" t="str">
        <f t="shared" si="8"/>
        <v>7</v>
      </c>
      <c r="N97" s="72" t="str">
        <f t="shared" si="9"/>
        <v>7-</v>
      </c>
      <c r="O97" s="13"/>
      <c r="P97" s="13"/>
      <c r="Q97" s="13"/>
      <c r="R97" s="166"/>
      <c r="S97" s="79"/>
      <c r="T97" s="79"/>
      <c r="U97" s="79"/>
      <c r="V97" s="79"/>
      <c r="W97" s="79"/>
      <c r="X97" s="79"/>
      <c r="Y97" s="79"/>
      <c r="Z97" s="79"/>
      <c r="AA97" s="79"/>
      <c r="AB97" s="79"/>
      <c r="AC97" s="168"/>
      <c r="AD97" s="169"/>
      <c r="AE97" s="79"/>
      <c r="AF97" s="79"/>
      <c r="AG97" s="79"/>
      <c r="AH97" s="79"/>
      <c r="AI97" s="168"/>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7"/>
        <v/>
      </c>
      <c r="J98" s="13"/>
      <c r="K98" s="23" t="str">
        <f t="shared" si="10"/>
        <v/>
      </c>
      <c r="L98" s="13"/>
      <c r="M98" s="72" t="str">
        <f t="shared" si="8"/>
        <v>7</v>
      </c>
      <c r="N98" s="72" t="str">
        <f t="shared" si="9"/>
        <v>7-</v>
      </c>
      <c r="O98" s="13"/>
      <c r="P98" s="13"/>
      <c r="Q98" s="13"/>
      <c r="R98" s="166"/>
      <c r="S98" s="79"/>
      <c r="T98" s="79"/>
      <c r="U98" s="79"/>
      <c r="V98" s="79"/>
      <c r="W98" s="79"/>
      <c r="X98" s="79"/>
      <c r="Y98" s="79"/>
      <c r="Z98" s="79"/>
      <c r="AA98" s="79"/>
      <c r="AB98" s="79"/>
      <c r="AC98" s="168"/>
      <c r="AD98" s="169"/>
      <c r="AE98" s="79"/>
      <c r="AF98" s="79"/>
      <c r="AG98" s="79"/>
      <c r="AH98" s="79"/>
      <c r="AI98" s="168"/>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7"/>
        <v/>
      </c>
      <c r="J99" s="13"/>
      <c r="K99" s="23" t="str">
        <f t="shared" si="10"/>
        <v/>
      </c>
      <c r="L99" s="13"/>
      <c r="M99" s="72" t="str">
        <f t="shared" si="8"/>
        <v>7</v>
      </c>
      <c r="N99" s="72" t="str">
        <f t="shared" si="9"/>
        <v>7-</v>
      </c>
      <c r="O99" s="13"/>
      <c r="P99" s="13"/>
      <c r="Q99" s="13"/>
      <c r="R99" s="166"/>
      <c r="S99" s="79"/>
      <c r="T99" s="79"/>
      <c r="U99" s="79"/>
      <c r="V99" s="79"/>
      <c r="W99" s="79"/>
      <c r="X99" s="79"/>
      <c r="Y99" s="79"/>
      <c r="Z99" s="79"/>
      <c r="AA99" s="79"/>
      <c r="AB99" s="79"/>
      <c r="AC99" s="168"/>
      <c r="AD99" s="169"/>
      <c r="AE99" s="79"/>
      <c r="AF99" s="79"/>
      <c r="AG99" s="79"/>
      <c r="AH99" s="79"/>
      <c r="AI99" s="168"/>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7"/>
        <v/>
      </c>
      <c r="J100" s="13"/>
      <c r="K100" s="23" t="str">
        <f t="shared" si="10"/>
        <v/>
      </c>
      <c r="L100" s="13"/>
      <c r="M100" s="72" t="str">
        <f t="shared" si="8"/>
        <v>7</v>
      </c>
      <c r="N100" s="72" t="str">
        <f t="shared" si="9"/>
        <v>7-</v>
      </c>
      <c r="O100" s="13"/>
      <c r="P100" s="13"/>
      <c r="Q100" s="13"/>
      <c r="R100" s="166"/>
      <c r="S100" s="79"/>
      <c r="T100" s="79"/>
      <c r="U100" s="79"/>
      <c r="V100" s="79"/>
      <c r="W100" s="79"/>
      <c r="X100" s="79"/>
      <c r="Y100" s="79"/>
      <c r="Z100" s="79"/>
      <c r="AA100" s="79"/>
      <c r="AB100" s="79"/>
      <c r="AC100" s="168"/>
      <c r="AD100" s="169"/>
      <c r="AE100" s="79"/>
      <c r="AF100" s="79"/>
      <c r="AG100" s="79"/>
      <c r="AH100" s="79"/>
      <c r="AI100" s="168"/>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7"/>
        <v/>
      </c>
      <c r="J101" s="13"/>
      <c r="K101" s="23" t="str">
        <f t="shared" si="10"/>
        <v/>
      </c>
      <c r="L101" s="13"/>
      <c r="M101" s="72" t="str">
        <f t="shared" si="8"/>
        <v>7</v>
      </c>
      <c r="N101" s="72" t="str">
        <f t="shared" si="9"/>
        <v>7-</v>
      </c>
      <c r="O101" s="13"/>
      <c r="P101" s="13"/>
      <c r="Q101" s="13"/>
      <c r="R101" s="166"/>
      <c r="S101" s="79"/>
      <c r="T101" s="79"/>
      <c r="U101" s="79"/>
      <c r="V101" s="79"/>
      <c r="W101" s="79"/>
      <c r="X101" s="79"/>
      <c r="Y101" s="79"/>
      <c r="Z101" s="79"/>
      <c r="AA101" s="79"/>
      <c r="AB101" s="79"/>
      <c r="AC101" s="168"/>
      <c r="AD101" s="169"/>
      <c r="AE101" s="79"/>
      <c r="AF101" s="79"/>
      <c r="AG101" s="79"/>
      <c r="AH101" s="79"/>
      <c r="AI101" s="168"/>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7"/>
        <v/>
      </c>
      <c r="J102" s="13"/>
      <c r="K102" s="23" t="str">
        <f t="shared" si="10"/>
        <v/>
      </c>
      <c r="L102" s="13"/>
      <c r="M102" s="72" t="str">
        <f t="shared" si="8"/>
        <v>7</v>
      </c>
      <c r="N102" s="72" t="str">
        <f t="shared" si="9"/>
        <v>7-</v>
      </c>
      <c r="O102" s="13"/>
      <c r="P102" s="13"/>
      <c r="Q102" s="13"/>
      <c r="R102" s="166"/>
      <c r="S102" s="79"/>
      <c r="T102" s="79"/>
      <c r="U102" s="79"/>
      <c r="V102" s="79"/>
      <c r="W102" s="79"/>
      <c r="X102" s="79"/>
      <c r="Y102" s="79"/>
      <c r="Z102" s="79"/>
      <c r="AA102" s="79"/>
      <c r="AB102" s="79"/>
      <c r="AC102" s="168"/>
      <c r="AD102" s="169"/>
      <c r="AE102" s="79"/>
      <c r="AF102" s="79"/>
      <c r="AG102" s="79"/>
      <c r="AH102" s="79"/>
      <c r="AI102" s="168"/>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7"/>
        <v/>
      </c>
      <c r="J103" s="13"/>
      <c r="K103" s="23" t="str">
        <f t="shared" si="10"/>
        <v/>
      </c>
      <c r="L103" s="13"/>
      <c r="M103" s="72" t="str">
        <f t="shared" si="8"/>
        <v>7</v>
      </c>
      <c r="N103" s="72" t="str">
        <f t="shared" si="9"/>
        <v>7-</v>
      </c>
      <c r="O103" s="13"/>
      <c r="P103" s="13"/>
      <c r="Q103" s="13"/>
      <c r="R103" s="166"/>
      <c r="S103" s="79"/>
      <c r="T103" s="79"/>
      <c r="U103" s="79"/>
      <c r="V103" s="79"/>
      <c r="W103" s="79"/>
      <c r="X103" s="79"/>
      <c r="Y103" s="79"/>
      <c r="Z103" s="79"/>
      <c r="AA103" s="79"/>
      <c r="AB103" s="79"/>
      <c r="AC103" s="168"/>
      <c r="AD103" s="169"/>
      <c r="AE103" s="79"/>
      <c r="AF103" s="79"/>
      <c r="AG103" s="79"/>
      <c r="AH103" s="79"/>
      <c r="AI103" s="168"/>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7"/>
        <v/>
      </c>
      <c r="J104" s="13"/>
      <c r="K104" s="23" t="str">
        <f t="shared" si="10"/>
        <v/>
      </c>
      <c r="L104" s="13"/>
      <c r="M104" s="72" t="str">
        <f t="shared" si="8"/>
        <v>7</v>
      </c>
      <c r="N104" s="72" t="str">
        <f t="shared" si="9"/>
        <v>7-</v>
      </c>
      <c r="O104" s="13"/>
      <c r="P104" s="13"/>
      <c r="Q104" s="13"/>
      <c r="R104" s="166"/>
      <c r="S104" s="79"/>
      <c r="T104" s="79"/>
      <c r="U104" s="79"/>
      <c r="V104" s="79"/>
      <c r="W104" s="79"/>
      <c r="X104" s="79"/>
      <c r="Y104" s="79"/>
      <c r="Z104" s="79"/>
      <c r="AA104" s="79"/>
      <c r="AB104" s="79"/>
      <c r="AC104" s="168"/>
      <c r="AD104" s="169"/>
      <c r="AE104" s="79"/>
      <c r="AF104" s="79"/>
      <c r="AG104" s="79"/>
      <c r="AH104" s="79"/>
      <c r="AI104" s="168"/>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7"/>
        <v/>
      </c>
      <c r="J105" s="13"/>
      <c r="K105" s="23" t="str">
        <f t="shared" si="10"/>
        <v/>
      </c>
      <c r="L105" s="13"/>
      <c r="M105" s="72" t="str">
        <f t="shared" si="8"/>
        <v>7</v>
      </c>
      <c r="N105" s="72" t="str">
        <f t="shared" si="9"/>
        <v>7-</v>
      </c>
      <c r="O105" s="13"/>
      <c r="P105" s="13"/>
      <c r="Q105" s="13"/>
      <c r="R105" s="166"/>
      <c r="S105" s="79"/>
      <c r="T105" s="79"/>
      <c r="U105" s="79"/>
      <c r="V105" s="79"/>
      <c r="W105" s="79"/>
      <c r="X105" s="79"/>
      <c r="Y105" s="79"/>
      <c r="Z105" s="79"/>
      <c r="AA105" s="79"/>
      <c r="AB105" s="79"/>
      <c r="AC105" s="168"/>
      <c r="AD105" s="169"/>
      <c r="AE105" s="79"/>
      <c r="AF105" s="79"/>
      <c r="AG105" s="79"/>
      <c r="AH105" s="79"/>
      <c r="AI105" s="168"/>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7"/>
        <v/>
      </c>
      <c r="J106" s="13"/>
      <c r="K106" s="23" t="str">
        <f t="shared" si="10"/>
        <v/>
      </c>
      <c r="L106" s="13"/>
      <c r="M106" s="72" t="str">
        <f t="shared" si="8"/>
        <v>7</v>
      </c>
      <c r="N106" s="72" t="str">
        <f t="shared" si="9"/>
        <v>7-</v>
      </c>
      <c r="O106" s="13"/>
      <c r="P106" s="13"/>
      <c r="Q106" s="13"/>
      <c r="R106" s="166"/>
      <c r="S106" s="79"/>
      <c r="T106" s="79"/>
      <c r="U106" s="79"/>
      <c r="V106" s="79"/>
      <c r="W106" s="79"/>
      <c r="X106" s="79"/>
      <c r="Y106" s="79"/>
      <c r="Z106" s="79"/>
      <c r="AA106" s="79"/>
      <c r="AB106" s="79"/>
      <c r="AC106" s="168"/>
      <c r="AD106" s="169"/>
      <c r="AE106" s="79"/>
      <c r="AF106" s="79"/>
      <c r="AG106" s="79"/>
      <c r="AH106" s="79"/>
      <c r="AI106" s="168"/>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7"/>
        <v/>
      </c>
      <c r="J107" s="13"/>
      <c r="K107" s="23" t="str">
        <f t="shared" si="10"/>
        <v/>
      </c>
      <c r="L107" s="13"/>
      <c r="M107" s="72" t="str">
        <f t="shared" si="8"/>
        <v>7</v>
      </c>
      <c r="N107" s="72" t="str">
        <f t="shared" si="9"/>
        <v>7-</v>
      </c>
      <c r="O107" s="13"/>
      <c r="P107" s="13"/>
      <c r="Q107" s="13"/>
      <c r="R107" s="166"/>
      <c r="S107" s="79"/>
      <c r="T107" s="79"/>
      <c r="U107" s="79"/>
      <c r="V107" s="79"/>
      <c r="W107" s="79"/>
      <c r="X107" s="79"/>
      <c r="Y107" s="79"/>
      <c r="Z107" s="79"/>
      <c r="AA107" s="79"/>
      <c r="AB107" s="79"/>
      <c r="AC107" s="168"/>
      <c r="AD107" s="169"/>
      <c r="AE107" s="79"/>
      <c r="AF107" s="79"/>
      <c r="AG107" s="79"/>
      <c r="AH107" s="79"/>
      <c r="AI107" s="168"/>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7"/>
        <v/>
      </c>
      <c r="J108" s="13"/>
      <c r="K108" s="23" t="str">
        <f t="shared" si="10"/>
        <v/>
      </c>
      <c r="L108" s="13"/>
      <c r="M108" s="72" t="str">
        <f t="shared" si="8"/>
        <v>7</v>
      </c>
      <c r="N108" s="72" t="str">
        <f t="shared" si="9"/>
        <v>7-</v>
      </c>
      <c r="O108" s="13"/>
      <c r="P108" s="13"/>
      <c r="Q108" s="13"/>
      <c r="R108" s="166"/>
      <c r="S108" s="79"/>
      <c r="T108" s="79"/>
      <c r="U108" s="79"/>
      <c r="V108" s="79"/>
      <c r="W108" s="79"/>
      <c r="X108" s="79"/>
      <c r="Y108" s="79"/>
      <c r="Z108" s="79"/>
      <c r="AA108" s="79"/>
      <c r="AB108" s="79"/>
      <c r="AC108" s="168"/>
      <c r="AD108" s="169"/>
      <c r="AE108" s="79"/>
      <c r="AF108" s="79"/>
      <c r="AG108" s="79"/>
      <c r="AH108" s="79"/>
      <c r="AI108" s="168"/>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7"/>
        <v/>
      </c>
      <c r="J109" s="13"/>
      <c r="K109" s="23" t="str">
        <f t="shared" si="10"/>
        <v/>
      </c>
      <c r="L109" s="13"/>
      <c r="M109" s="72" t="str">
        <f t="shared" si="8"/>
        <v>7</v>
      </c>
      <c r="N109" s="72" t="str">
        <f t="shared" si="9"/>
        <v>7-</v>
      </c>
      <c r="O109" s="13"/>
      <c r="P109" s="13"/>
      <c r="Q109" s="13"/>
      <c r="R109" s="166"/>
      <c r="S109" s="79"/>
      <c r="T109" s="79"/>
      <c r="U109" s="79"/>
      <c r="V109" s="79"/>
      <c r="W109" s="79"/>
      <c r="X109" s="79"/>
      <c r="Y109" s="79"/>
      <c r="Z109" s="79"/>
      <c r="AA109" s="79"/>
      <c r="AB109" s="79"/>
      <c r="AC109" s="168"/>
      <c r="AD109" s="169"/>
      <c r="AE109" s="79"/>
      <c r="AF109" s="79"/>
      <c r="AG109" s="79"/>
      <c r="AH109" s="79"/>
      <c r="AI109" s="168"/>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7"/>
        <v/>
      </c>
      <c r="J110" s="13"/>
      <c r="K110" s="23" t="str">
        <f t="shared" si="10"/>
        <v/>
      </c>
      <c r="L110" s="13"/>
      <c r="M110" s="72" t="str">
        <f t="shared" si="8"/>
        <v>7</v>
      </c>
      <c r="N110" s="72" t="str">
        <f t="shared" si="9"/>
        <v>7-</v>
      </c>
      <c r="O110" s="13"/>
      <c r="P110" s="13"/>
      <c r="Q110" s="13"/>
      <c r="R110" s="166"/>
      <c r="S110" s="79"/>
      <c r="T110" s="79"/>
      <c r="U110" s="79"/>
      <c r="V110" s="79"/>
      <c r="W110" s="79"/>
      <c r="X110" s="79"/>
      <c r="Y110" s="79"/>
      <c r="Z110" s="79"/>
      <c r="AA110" s="79"/>
      <c r="AB110" s="79"/>
      <c r="AC110" s="168"/>
      <c r="AD110" s="169"/>
      <c r="AE110" s="79"/>
      <c r="AF110" s="79"/>
      <c r="AG110" s="79"/>
      <c r="AH110" s="79"/>
      <c r="AI110" s="168"/>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7"/>
        <v/>
      </c>
      <c r="J111" s="13"/>
      <c r="K111" s="23" t="str">
        <f t="shared" si="10"/>
        <v/>
      </c>
      <c r="L111" s="13"/>
      <c r="M111" s="72" t="str">
        <f t="shared" si="8"/>
        <v>7</v>
      </c>
      <c r="N111" s="72" t="str">
        <f t="shared" si="9"/>
        <v>7-</v>
      </c>
      <c r="O111" s="13"/>
      <c r="P111" s="13"/>
      <c r="Q111" s="13"/>
      <c r="R111" s="166"/>
      <c r="S111" s="79"/>
      <c r="T111" s="79"/>
      <c r="U111" s="79"/>
      <c r="V111" s="79"/>
      <c r="W111" s="79"/>
      <c r="X111" s="79"/>
      <c r="Y111" s="79"/>
      <c r="Z111" s="79"/>
      <c r="AA111" s="79"/>
      <c r="AB111" s="79"/>
      <c r="AC111" s="168"/>
      <c r="AD111" s="169"/>
      <c r="AE111" s="79"/>
      <c r="AF111" s="79"/>
      <c r="AG111" s="79"/>
      <c r="AH111" s="79"/>
      <c r="AI111" s="168"/>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7"/>
        <v/>
      </c>
      <c r="J112" s="13"/>
      <c r="K112" s="23" t="str">
        <f t="shared" si="10"/>
        <v/>
      </c>
      <c r="L112" s="13"/>
      <c r="M112" s="72" t="str">
        <f t="shared" si="8"/>
        <v>7</v>
      </c>
      <c r="N112" s="72" t="str">
        <f t="shared" si="9"/>
        <v>7-</v>
      </c>
      <c r="O112" s="13"/>
      <c r="P112" s="13"/>
      <c r="Q112" s="13"/>
      <c r="R112" s="166"/>
      <c r="S112" s="79"/>
      <c r="T112" s="79"/>
      <c r="U112" s="79"/>
      <c r="V112" s="79"/>
      <c r="W112" s="79"/>
      <c r="X112" s="79"/>
      <c r="Y112" s="79"/>
      <c r="Z112" s="79"/>
      <c r="AA112" s="79"/>
      <c r="AB112" s="79"/>
      <c r="AC112" s="168"/>
      <c r="AD112" s="169"/>
      <c r="AE112" s="79"/>
      <c r="AF112" s="79"/>
      <c r="AG112" s="79"/>
      <c r="AH112" s="79"/>
      <c r="AI112" s="168"/>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7"/>
        <v/>
      </c>
      <c r="J113" s="13"/>
      <c r="K113" s="23" t="str">
        <f t="shared" si="10"/>
        <v/>
      </c>
      <c r="L113" s="13"/>
      <c r="M113" s="72" t="str">
        <f t="shared" si="8"/>
        <v>7</v>
      </c>
      <c r="N113" s="72" t="str">
        <f t="shared" si="9"/>
        <v>7-</v>
      </c>
      <c r="O113" s="13"/>
      <c r="P113" s="13"/>
      <c r="Q113" s="13"/>
      <c r="R113" s="166"/>
      <c r="S113" s="79"/>
      <c r="T113" s="79"/>
      <c r="U113" s="79"/>
      <c r="V113" s="79"/>
      <c r="W113" s="79"/>
      <c r="X113" s="79"/>
      <c r="Y113" s="79"/>
      <c r="Z113" s="79"/>
      <c r="AA113" s="79"/>
      <c r="AB113" s="79"/>
      <c r="AC113" s="168"/>
      <c r="AD113" s="169"/>
      <c r="AE113" s="79"/>
      <c r="AF113" s="79"/>
      <c r="AG113" s="79"/>
      <c r="AH113" s="79"/>
      <c r="AI113" s="168"/>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7"/>
        <v/>
      </c>
      <c r="J114" s="13"/>
      <c r="K114" s="23" t="str">
        <f t="shared" si="10"/>
        <v/>
      </c>
      <c r="L114" s="13"/>
      <c r="M114" s="72" t="str">
        <f t="shared" si="8"/>
        <v>7</v>
      </c>
      <c r="N114" s="72" t="str">
        <f t="shared" si="9"/>
        <v>7-</v>
      </c>
      <c r="O114" s="13"/>
      <c r="P114" s="13"/>
      <c r="Q114" s="13"/>
      <c r="R114" s="166"/>
      <c r="S114" s="79"/>
      <c r="T114" s="79"/>
      <c r="U114" s="79"/>
      <c r="V114" s="79"/>
      <c r="W114" s="79"/>
      <c r="X114" s="79"/>
      <c r="Y114" s="79"/>
      <c r="Z114" s="79"/>
      <c r="AA114" s="79"/>
      <c r="AB114" s="79"/>
      <c r="AC114" s="168"/>
      <c r="AD114" s="169"/>
      <c r="AE114" s="79"/>
      <c r="AF114" s="79"/>
      <c r="AG114" s="79"/>
      <c r="AH114" s="79"/>
      <c r="AI114" s="168"/>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7"/>
        <v/>
      </c>
      <c r="J115" s="13"/>
      <c r="K115" s="23" t="str">
        <f t="shared" si="10"/>
        <v/>
      </c>
      <c r="L115" s="13"/>
      <c r="M115" s="72" t="str">
        <f t="shared" si="8"/>
        <v>7</v>
      </c>
      <c r="N115" s="72" t="str">
        <f t="shared" si="9"/>
        <v>7-</v>
      </c>
      <c r="O115" s="13"/>
      <c r="P115" s="13"/>
      <c r="Q115" s="13"/>
      <c r="R115" s="166"/>
      <c r="S115" s="79"/>
      <c r="T115" s="79"/>
      <c r="U115" s="79"/>
      <c r="V115" s="79"/>
      <c r="W115" s="79"/>
      <c r="X115" s="79"/>
      <c r="Y115" s="79"/>
      <c r="Z115" s="79"/>
      <c r="AA115" s="79"/>
      <c r="AB115" s="79"/>
      <c r="AC115" s="168"/>
      <c r="AD115" s="169"/>
      <c r="AE115" s="79"/>
      <c r="AF115" s="79"/>
      <c r="AG115" s="79"/>
      <c r="AH115" s="79"/>
      <c r="AI115" s="168"/>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7"/>
        <v/>
      </c>
      <c r="J116" s="13"/>
      <c r="K116" s="23" t="str">
        <f t="shared" si="10"/>
        <v/>
      </c>
      <c r="L116" s="13"/>
      <c r="M116" s="72" t="str">
        <f t="shared" si="8"/>
        <v>7</v>
      </c>
      <c r="N116" s="72" t="str">
        <f t="shared" si="9"/>
        <v>7-</v>
      </c>
      <c r="O116" s="13"/>
      <c r="P116" s="13"/>
      <c r="Q116" s="13"/>
      <c r="R116" s="166"/>
      <c r="S116" s="79"/>
      <c r="T116" s="79"/>
      <c r="U116" s="79"/>
      <c r="V116" s="79"/>
      <c r="W116" s="79"/>
      <c r="X116" s="79"/>
      <c r="Y116" s="79"/>
      <c r="Z116" s="79"/>
      <c r="AA116" s="79"/>
      <c r="AB116" s="79"/>
      <c r="AC116" s="168"/>
      <c r="AD116" s="169"/>
      <c r="AE116" s="79"/>
      <c r="AF116" s="79"/>
      <c r="AG116" s="79"/>
      <c r="AH116" s="79"/>
      <c r="AI116" s="168"/>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7"/>
        <v/>
      </c>
      <c r="J117" s="13"/>
      <c r="K117" s="23" t="str">
        <f t="shared" si="10"/>
        <v/>
      </c>
      <c r="L117" s="13"/>
      <c r="M117" s="72" t="str">
        <f t="shared" si="8"/>
        <v>7</v>
      </c>
      <c r="N117" s="72" t="str">
        <f t="shared" si="9"/>
        <v>7-</v>
      </c>
      <c r="O117" s="13"/>
      <c r="P117" s="13"/>
      <c r="Q117" s="13"/>
      <c r="R117" s="166"/>
      <c r="S117" s="79"/>
      <c r="T117" s="79"/>
      <c r="U117" s="79"/>
      <c r="V117" s="79"/>
      <c r="W117" s="79"/>
      <c r="X117" s="79"/>
      <c r="Y117" s="79"/>
      <c r="Z117" s="79"/>
      <c r="AA117" s="79"/>
      <c r="AB117" s="79"/>
      <c r="AC117" s="168"/>
      <c r="AD117" s="169"/>
      <c r="AE117" s="79"/>
      <c r="AF117" s="79"/>
      <c r="AG117" s="79"/>
      <c r="AH117" s="79"/>
      <c r="AI117" s="168"/>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7"/>
        <v/>
      </c>
      <c r="J118" s="13"/>
      <c r="K118" s="23" t="str">
        <f t="shared" si="10"/>
        <v/>
      </c>
      <c r="L118" s="13"/>
      <c r="M118" s="72" t="str">
        <f t="shared" si="8"/>
        <v>7</v>
      </c>
      <c r="N118" s="72" t="str">
        <f t="shared" si="9"/>
        <v>7-</v>
      </c>
      <c r="O118" s="13"/>
      <c r="P118" s="13"/>
      <c r="Q118" s="13"/>
      <c r="R118" s="166"/>
      <c r="S118" s="79"/>
      <c r="T118" s="79"/>
      <c r="U118" s="79"/>
      <c r="V118" s="79"/>
      <c r="W118" s="79"/>
      <c r="X118" s="79"/>
      <c r="Y118" s="79"/>
      <c r="Z118" s="79"/>
      <c r="AA118" s="79"/>
      <c r="AB118" s="79"/>
      <c r="AC118" s="168"/>
      <c r="AD118" s="169"/>
      <c r="AE118" s="79"/>
      <c r="AF118" s="79"/>
      <c r="AG118" s="79"/>
      <c r="AH118" s="79"/>
      <c r="AI118" s="168"/>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7"/>
        <v/>
      </c>
      <c r="J119" s="13"/>
      <c r="K119" s="23" t="str">
        <f t="shared" si="10"/>
        <v/>
      </c>
      <c r="L119" s="13"/>
      <c r="M119" s="72" t="str">
        <f t="shared" si="8"/>
        <v>7</v>
      </c>
      <c r="N119" s="72" t="str">
        <f t="shared" si="9"/>
        <v>7-</v>
      </c>
      <c r="O119" s="13"/>
      <c r="P119" s="13"/>
      <c r="Q119" s="13"/>
      <c r="R119" s="166"/>
      <c r="S119" s="79"/>
      <c r="T119" s="79"/>
      <c r="U119" s="79"/>
      <c r="V119" s="79"/>
      <c r="W119" s="79"/>
      <c r="X119" s="79"/>
      <c r="Y119" s="79"/>
      <c r="Z119" s="79"/>
      <c r="AA119" s="79"/>
      <c r="AB119" s="79"/>
      <c r="AC119" s="168"/>
      <c r="AD119" s="169"/>
      <c r="AE119" s="79"/>
      <c r="AF119" s="79"/>
      <c r="AG119" s="79"/>
      <c r="AH119" s="79"/>
      <c r="AI119" s="168"/>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7"/>
        <v/>
      </c>
      <c r="J120" s="13"/>
      <c r="K120" s="23" t="str">
        <f t="shared" si="10"/>
        <v/>
      </c>
      <c r="L120" s="13"/>
      <c r="M120" s="72" t="str">
        <f t="shared" si="8"/>
        <v>7</v>
      </c>
      <c r="N120" s="72" t="str">
        <f t="shared" si="9"/>
        <v>7-</v>
      </c>
      <c r="O120" s="13"/>
      <c r="P120" s="13"/>
      <c r="Q120" s="13"/>
      <c r="R120" s="175"/>
      <c r="S120" s="176"/>
      <c r="T120" s="176"/>
      <c r="U120" s="176"/>
      <c r="V120" s="176"/>
      <c r="W120" s="176"/>
      <c r="X120" s="176"/>
      <c r="Y120" s="176"/>
      <c r="Z120" s="176"/>
      <c r="AA120" s="176"/>
      <c r="AB120" s="176"/>
      <c r="AC120" s="177"/>
      <c r="AD120" s="178"/>
      <c r="AE120" s="176"/>
      <c r="AF120" s="176"/>
      <c r="AG120" s="176"/>
      <c r="AH120" s="176"/>
      <c r="AI120" s="177"/>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40" t="s">
        <v>6</v>
      </c>
      <c r="C121" s="141"/>
      <c r="D121" s="141"/>
      <c r="E121" s="141"/>
      <c r="F121" s="141"/>
      <c r="G121" s="141"/>
      <c r="H121" s="142"/>
      <c r="I121" s="25">
        <f>+I12</f>
        <v>0</v>
      </c>
      <c r="J121" s="26"/>
      <c r="K121" s="25">
        <f>+K12</f>
        <v>0</v>
      </c>
      <c r="L121" s="13"/>
      <c r="M121" s="72"/>
      <c r="N121" s="72"/>
      <c r="O121" s="13"/>
      <c r="P121" s="13"/>
      <c r="Q121" s="13"/>
      <c r="R121" s="94">
        <f>+R13</f>
        <v>0</v>
      </c>
      <c r="S121" s="94">
        <f t="shared" ref="S121:AI121" si="11">+S13</f>
        <v>0</v>
      </c>
      <c r="T121" s="94">
        <f t="shared" si="11"/>
        <v>0</v>
      </c>
      <c r="U121" s="94">
        <f t="shared" si="11"/>
        <v>0</v>
      </c>
      <c r="V121" s="94">
        <f t="shared" si="11"/>
        <v>0</v>
      </c>
      <c r="W121" s="94">
        <f t="shared" si="11"/>
        <v>0</v>
      </c>
      <c r="X121" s="94">
        <f t="shared" si="11"/>
        <v>0</v>
      </c>
      <c r="Y121" s="94">
        <f t="shared" si="11"/>
        <v>0</v>
      </c>
      <c r="Z121" s="94">
        <f t="shared" si="11"/>
        <v>0</v>
      </c>
      <c r="AA121" s="94">
        <f t="shared" si="11"/>
        <v>0</v>
      </c>
      <c r="AB121" s="94">
        <f t="shared" si="11"/>
        <v>0</v>
      </c>
      <c r="AC121" s="94">
        <f t="shared" si="11"/>
        <v>0</v>
      </c>
      <c r="AD121" s="94">
        <f t="shared" si="11"/>
        <v>0</v>
      </c>
      <c r="AE121" s="94">
        <f t="shared" si="11"/>
        <v>0</v>
      </c>
      <c r="AF121" s="94">
        <f t="shared" si="11"/>
        <v>0</v>
      </c>
      <c r="AG121" s="94">
        <f t="shared" si="11"/>
        <v>0</v>
      </c>
      <c r="AH121" s="94">
        <f t="shared" si="11"/>
        <v>0</v>
      </c>
      <c r="AI121" s="94">
        <f t="shared" si="11"/>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58</v>
      </c>
      <c r="D159" s="133" t="s">
        <v>39</v>
      </c>
      <c r="E159" s="134"/>
      <c r="F159" s="135"/>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59</v>
      </c>
      <c r="D160" s="60" t="s">
        <v>52</v>
      </c>
      <c r="E160" s="60">
        <v>2.1</v>
      </c>
      <c r="F160" s="60">
        <v>3.1</v>
      </c>
      <c r="G160" s="13"/>
      <c r="H160" s="98" t="s">
        <v>52</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61</v>
      </c>
      <c r="D161" s="60" t="s">
        <v>53</v>
      </c>
      <c r="E161" s="60">
        <v>2.2000000000000002</v>
      </c>
      <c r="F161" s="60">
        <v>3.2</v>
      </c>
      <c r="G161" s="13"/>
      <c r="H161" s="98" t="s">
        <v>53</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60</v>
      </c>
      <c r="D162" s="60" t="s">
        <v>54</v>
      </c>
      <c r="E162" s="60">
        <v>2.2999999999999998</v>
      </c>
      <c r="F162" s="60">
        <v>3.3</v>
      </c>
      <c r="G162" s="13"/>
      <c r="H162" s="98" t="s">
        <v>54</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74</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33" t="s">
        <v>40</v>
      </c>
      <c r="E165" s="134"/>
      <c r="F165" s="135"/>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33" t="s">
        <v>41</v>
      </c>
      <c r="E174" s="134"/>
      <c r="F174" s="135"/>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33" t="s">
        <v>42</v>
      </c>
      <c r="E179" s="134"/>
      <c r="F179" s="135"/>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33" t="s">
        <v>43</v>
      </c>
      <c r="E184" s="134"/>
      <c r="F184" s="135"/>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3: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3: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3: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3: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3: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3: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3: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3: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3: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3: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3: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3: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3:158" hidden="1" x14ac:dyDescent="0.2">
      <c r="C205" s="6">
        <v>1</v>
      </c>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3:158" hidden="1" x14ac:dyDescent="0.2">
      <c r="C206" s="6">
        <v>2</v>
      </c>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3:158" hidden="1" x14ac:dyDescent="0.2">
      <c r="C207" s="6">
        <v>3</v>
      </c>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3:158" hidden="1" x14ac:dyDescent="0.2">
      <c r="C208" s="6">
        <v>4</v>
      </c>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3:158" hidden="1" x14ac:dyDescent="0.2">
      <c r="C209" s="6">
        <v>5</v>
      </c>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3:158" hidden="1" x14ac:dyDescent="0.2">
      <c r="C210" s="6">
        <v>6</v>
      </c>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3:158" hidden="1" x14ac:dyDescent="0.2">
      <c r="C211" s="6">
        <v>7</v>
      </c>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3:158" hidden="1" x14ac:dyDescent="0.2">
      <c r="C212" s="6">
        <v>8</v>
      </c>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3:158" hidden="1" x14ac:dyDescent="0.2">
      <c r="C213" s="6">
        <v>9</v>
      </c>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3:158" hidden="1" x14ac:dyDescent="0.2">
      <c r="C214" s="6">
        <v>10</v>
      </c>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3:158" hidden="1"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3:158"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3:158"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3:158"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3:158"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3:158"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3:158"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3:158"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3:158"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3:158"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D184:F184"/>
    <mergeCell ref="B12:H12"/>
    <mergeCell ref="B121:H121"/>
    <mergeCell ref="D159:F159"/>
    <mergeCell ref="D165:F165"/>
    <mergeCell ref="D174:F174"/>
    <mergeCell ref="D179:F179"/>
    <mergeCell ref="B11:H11"/>
    <mergeCell ref="B6:K6"/>
    <mergeCell ref="E8:I8"/>
    <mergeCell ref="R9:AI9"/>
    <mergeCell ref="B10:I10"/>
    <mergeCell ref="R10:AC10"/>
    <mergeCell ref="AD10:AI10"/>
    <mergeCell ref="E2:S4"/>
  </mergeCells>
  <dataValidations count="3">
    <dataValidation type="list" allowBlank="1" showInputMessage="1" showErrorMessage="1" sqref="H41:H120">
      <formula1>$C$159:$C$165</formula1>
    </dataValidation>
    <dataValidation type="list" allowBlank="1" showInputMessage="1" showErrorMessage="1" sqref="H14:H40">
      <formula1>$C$159:$C$163</formula1>
    </dataValidation>
    <dataValidation type="list" allowBlank="1" showInputMessage="1" showErrorMessage="1" sqref="B14:B120">
      <formula1>$C$204:$C$214</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18</vt:i4>
      </vt:variant>
    </vt:vector>
  </HeadingPairs>
  <TitlesOfParts>
    <vt:vector size="37" baseType="lpstr">
      <vt:lpstr>Carátula</vt:lpstr>
      <vt:lpstr>Instrucciones </vt:lpstr>
      <vt:lpstr>Ppto P1</vt:lpstr>
      <vt:lpstr>Ppto P2</vt:lpstr>
      <vt:lpstr>Ppto P3</vt:lpstr>
      <vt:lpstr>Ppto P4</vt:lpstr>
      <vt:lpstr>Ppto P5</vt:lpstr>
      <vt:lpstr>Ppto P6</vt:lpstr>
      <vt:lpstr>Ppto P7</vt:lpstr>
      <vt:lpstr>Ppto P8</vt:lpstr>
      <vt:lpstr>Ppto P9</vt:lpstr>
      <vt:lpstr>Ppto P10</vt:lpstr>
      <vt:lpstr>Ppto P11</vt:lpstr>
      <vt:lpstr>Ppto P12</vt:lpstr>
      <vt:lpstr>APORTE IE</vt:lpstr>
      <vt:lpstr>Resumen Ppto Solic por Partidas</vt:lpstr>
      <vt:lpstr>Resumen Ppto Solicitado Prod</vt:lpstr>
      <vt:lpstr>Resumen Presupuesto</vt:lpstr>
      <vt:lpstr>Hoja1</vt:lpstr>
      <vt:lpstr>'APORTE IE'!Área_de_impresión</vt:lpstr>
      <vt:lpstr>Carátula!Área_de_impresión</vt:lpstr>
      <vt:lpstr>'Instrucciones '!Área_de_impresión</vt:lpstr>
      <vt:lpstr>'Ppto P1'!Área_de_impresión</vt:lpstr>
      <vt:lpstr>'Ppto P10'!Área_de_impresión</vt:lpstr>
      <vt:lpstr>'Ppto P11'!Área_de_impresión</vt:lpstr>
      <vt:lpstr>'Ppto P12'!Área_de_impresión</vt:lpstr>
      <vt:lpstr>'Ppto P2'!Área_de_impresión</vt:lpstr>
      <vt:lpstr>'Ppto P3'!Área_de_impresión</vt:lpstr>
      <vt:lpstr>'Ppto P4'!Área_de_impresión</vt:lpstr>
      <vt:lpstr>'Ppto P5'!Área_de_impresión</vt:lpstr>
      <vt:lpstr>'Ppto P6'!Área_de_impresión</vt:lpstr>
      <vt:lpstr>'Ppto P7'!Área_de_impresión</vt:lpstr>
      <vt:lpstr>'Ppto P8'!Área_de_impresión</vt:lpstr>
      <vt:lpstr>'Ppto P9'!Área_de_impresión</vt:lpstr>
      <vt:lpstr>'Resumen Ppto Solic por Partidas'!Área_de_impresión</vt:lpstr>
      <vt:lpstr>'Resumen Ppto Solicitado Prod'!Área_de_impresión</vt:lpstr>
      <vt:lpstr>'Resumen Presupuesto'!Área_de_impresión</vt:lpstr>
    </vt:vector>
  </TitlesOfParts>
  <Company>Fe y Alegría del Perú</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 y Alegría del Perú</dc:creator>
  <cp:lastModifiedBy>ALONSO CASTRO</cp:lastModifiedBy>
  <cp:lastPrinted>2013-10-21T17:35:37Z</cp:lastPrinted>
  <dcterms:created xsi:type="dcterms:W3CDTF">2010-07-20T20:54:05Z</dcterms:created>
  <dcterms:modified xsi:type="dcterms:W3CDTF">2014-06-16T18:13:30Z</dcterms:modified>
</cp:coreProperties>
</file>